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B7" i="2" l="1"/>
  <c r="B19" i="2"/>
  <c r="D7" i="1" l="1"/>
  <c r="D8" i="1" s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<sst xmlns="http://schemas.openxmlformats.org/spreadsheetml/2006/main" count="175" uniqueCount="47">
  <si>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</si>
  <si>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</si>
  <si>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</si>
  <si>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</si>
  <si>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</si>
  <si>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</si>
  <si>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</si>
  <si>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</si>
  <si>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</si>
  <si>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</si>
  <si>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</si>
  <si>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</si>
  <si>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</si>
  <si>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</si>
  <si>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</si>
  <si>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</si>
  <si>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</si>
  <si>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</si>
  <si>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</si>
  <si>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</si>
  <si>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</si>
  <si>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</si>
  <si>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</si>
  <si>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</si>
  <si>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</si>
  <si>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</si>
  <si>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</si>
  <si>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</si>
  <si>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</si>
  <si>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</si>
  <si>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</si>
  <si>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09:00-12:00</t>
  </si>
  <si>
    <t>15:30-17:00</t>
  </si>
  <si>
    <t>08:30-17:00</t>
  </si>
  <si>
    <t>Обрезка ДКР</t>
  </si>
  <si>
    <t>Выпровка Опор</t>
  </si>
  <si>
    <t>ТП - 12 прс 2</t>
  </si>
  <si>
    <t>ТП - 204 прс 3</t>
  </si>
  <si>
    <t>ТП - 161 прс 1</t>
  </si>
  <si>
    <t>13:00-15:30</t>
  </si>
  <si>
    <t>Ул. Пролетарская 23 - 53,28 - 60
Ул. 50лет-Октября 186 - 208,203</t>
  </si>
  <si>
    <t>Ул.Красная 4 - 4Б,3 - 25
Ул.Котляра 261 - 263
Пер.Красный 1 - 9,
Ул.Ленина 66</t>
  </si>
  <si>
    <t>Ул.Кавказская.7 - 17,4 - 16
Ул.Новаторов. 7 - 30</t>
  </si>
  <si>
    <t>Автошкола За рулем
50 лет Октября 186/1,маг.Хоум
ул.Пролетарская 35</t>
  </si>
  <si>
    <t>ЮГ-ЭМ; Вайлдберриз
ул. Красная 23</t>
  </si>
  <si>
    <t>маг. "Радуга"
Новаторов 7а,БМВ М Юг
Новаторов 23 а,Мясной магазин
Новаторов 19 (бывшее кафе Маяк)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</si>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</sst>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D6" sqref="D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46</v>
      </c>
      <c r="E5" s="5" t="s">
        <v>12</v>
      </c>
      <c r="F5" s="4" t="s">
        <v>36</v>
      </c>
      <c r="G5" s="34" t="s">
        <v>43</v>
      </c>
      <c r="H5" s="16" t="s">
        <v>40</v>
      </c>
      <c r="I5" s="30" t="s">
        <v>31</v>
      </c>
      <c r="J5" s="16" t="s">
        <v>35</v>
      </c>
      <c r="M5" s="10"/>
    </row>
    <row r="6" spans="1:13" ht="103.5" customHeight="1" x14ac:dyDescent="0.25">
      <c r="A6" s="4">
        <v>2</v>
      </c>
      <c r="B6" s="6" t="s">
        <v>11</v>
      </c>
      <c r="C6" s="6" t="s">
        <v>11</v>
      </c>
      <c r="D6" s="7" t="str">
        <f>D5</f>
        <v>11.09.2026г.</v>
      </c>
      <c r="E6" s="5" t="s">
        <v>12</v>
      </c>
      <c r="F6" s="4" t="s">
        <v>37</v>
      </c>
      <c r="G6" s="29" t="s">
        <v>44</v>
      </c>
      <c r="H6" s="16" t="s">
        <v>41</v>
      </c>
      <c r="I6" s="30" t="s">
        <v>31</v>
      </c>
      <c r="J6" s="16" t="s">
        <v>24</v>
      </c>
    </row>
    <row r="7" spans="1:13" ht="98.2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11.09.2026г.</v>
      </c>
      <c r="E7" s="5" t="s">
        <v>12</v>
      </c>
      <c r="F7" s="4" t="s">
        <v>38</v>
      </c>
      <c r="G7" s="34" t="s">
        <v>45</v>
      </c>
      <c r="H7" s="16" t="s">
        <v>42</v>
      </c>
      <c r="I7" s="30" t="s">
        <v>39</v>
      </c>
      <c r="J7" s="16" t="s">
        <v>24</v>
      </c>
    </row>
    <row r="8" spans="1:13" ht="57" hidden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11.09.2026г.</v>
      </c>
      <c r="E8" s="5" t="s">
        <v>12</v>
      </c>
      <c r="F8" s="4"/>
      <c r="G8" s="29"/>
      <c r="H8" s="16"/>
      <c r="I8" s="30" t="s">
        <v>32</v>
      </c>
      <c r="J8" s="16" t="s">
        <v>24</v>
      </c>
    </row>
    <row r="9" spans="1:13" ht="57" hidden="1" x14ac:dyDescent="0.25">
      <c r="A9" s="4">
        <v>5</v>
      </c>
      <c r="B9" s="6" t="s">
        <v>11</v>
      </c>
      <c r="C9" s="6" t="s">
        <v>11</v>
      </c>
      <c r="D9" s="7" t="str">
        <f t="shared" si="1"/>
        <v>11.09.2026г.</v>
      </c>
      <c r="E9" s="5" t="s">
        <v>12</v>
      </c>
      <c r="F9" s="4"/>
      <c r="G9" s="34"/>
      <c r="H9" s="16"/>
      <c r="I9" s="30" t="s">
        <v>33</v>
      </c>
      <c r="J9" s="16" t="s">
        <v>34</v>
      </c>
    </row>
    <row r="10" spans="1:13" ht="0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11.09.2026г.</v>
      </c>
      <c r="E10" s="5" t="s">
        <v>12</v>
      </c>
      <c r="F10" s="4" t="s">
        <v>25</v>
      </c>
      <c r="G10" s="29" t="s">
        <v>29</v>
      </c>
      <c r="H10" s="16" t="s">
        <v>29</v>
      </c>
      <c r="I10" s="30" t="s">
        <v>30</v>
      </c>
      <c r="J10" s="16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1"/>
        <v>11.09.2026г.</v>
      </c>
      <c r="E11" s="5" t="s">
        <v>12</v>
      </c>
      <c r="F11" s="4" t="s">
        <v>26</v>
      </c>
      <c r="G11" s="29" t="s">
        <v>29</v>
      </c>
      <c r="H11" s="16" t="s">
        <v>29</v>
      </c>
      <c r="I11" s="30" t="s">
        <v>27</v>
      </c>
      <c r="J11" s="16" t="s">
        <v>28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1"/>
        <v>11.09.2026г.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11.09.2026г.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1"/>
        <v>11.09.2026г.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11.09.2026г.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4" sqref="A14:XFD21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11.09.2026г.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9" t="s">
        <v>18</v>
      </c>
      <c r="E2" s="61"/>
      <c r="F2" s="59" t="s">
        <v>19</v>
      </c>
      <c r="G2" s="60"/>
      <c r="H2" s="61"/>
    </row>
    <row r="3" spans="1:10" ht="31.5" customHeight="1" x14ac:dyDescent="0.25">
      <c r="A3" s="27"/>
      <c r="B3" s="18" t="str">
        <f>Лист1!F5</f>
        <v>ТП - 12 прс 2</v>
      </c>
      <c r="C3" s="80" t="str">
        <f>Лист1!J5</f>
        <v>Выпровка Опор</v>
      </c>
      <c r="D3" s="85" t="str">
        <f>Лист1!H5</f>
        <v>Ул. Пролетарская 23 - 53,28 - 60
Ул. 50лет-Октября 186 - 208,203</v>
      </c>
      <c r="E3" s="86"/>
      <c r="F3" s="68" t="str">
        <f>Лист1!I5</f>
        <v>09:00-12:00</v>
      </c>
      <c r="G3" s="69"/>
      <c r="H3" s="70"/>
    </row>
    <row r="4" spans="1:10" ht="18" customHeight="1" x14ac:dyDescent="0.25">
      <c r="A4" s="59" t="s">
        <v>16</v>
      </c>
      <c r="B4" s="61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>ТП - 204 прс 3</v>
      </c>
      <c r="C7" s="84" t="str">
        <f>Лист1!J6</f>
        <v>Замена учета</v>
      </c>
      <c r="D7" s="76" t="str">
        <f>Лист1!H6</f>
        <v>Ул.Красная 4 - 4Б,3 - 25
Ул.Котляра 261 - 263
Пер.Красный 1 - 9,
Ул.Ленина 66</v>
      </c>
      <c r="E7" s="76"/>
      <c r="F7" s="77" t="str">
        <f>Лист1!I6</f>
        <v>09:00-12:00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7" t="s">
        <v>18</v>
      </c>
      <c r="E10" s="58"/>
      <c r="F10" s="59" t="s">
        <v>19</v>
      </c>
      <c r="G10" s="60"/>
      <c r="H10" s="61"/>
    </row>
    <row r="11" spans="1:10" ht="29.25" customHeight="1" x14ac:dyDescent="0.25">
      <c r="A11" s="27"/>
      <c r="B11" s="4" t="str">
        <f>Лист1!F7</f>
        <v>ТП - 161 прс 1</v>
      </c>
      <c r="C11" s="80" t="str">
        <f>Лист1!J7</f>
        <v>Замена учета</v>
      </c>
      <c r="D11" s="62" t="str">
        <f>Лист1!H7</f>
        <v>Ул.Кавказская.7 - 17,4 - 16
Ул.Новаторов. 7 - 30</v>
      </c>
      <c r="E11" s="63"/>
      <c r="F11" s="51" t="str">
        <f>Лист1!I7</f>
        <v>13:00-15:30</v>
      </c>
      <c r="G11" s="52"/>
      <c r="H11" s="53"/>
    </row>
    <row r="12" spans="1:10" ht="23.25" customHeight="1" x14ac:dyDescent="0.25">
      <c r="A12" s="59" t="s">
        <v>16</v>
      </c>
      <c r="B12" s="61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30.75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9" t="s">
        <v>18</v>
      </c>
      <c r="E14" s="61"/>
      <c r="F14" s="59" t="s">
        <v>19</v>
      </c>
      <c r="G14" s="60"/>
      <c r="H14" s="61"/>
    </row>
    <row r="15" spans="1:10" ht="15.75" hidden="1" x14ac:dyDescent="0.25">
      <c r="A15" s="27"/>
      <c r="B15" s="4">
        <f>Лист1!F8</f>
        <v>0</v>
      </c>
      <c r="C15" s="42" t="str">
        <f>Лист1!J8</f>
        <v>Замена учета</v>
      </c>
      <c r="D15" s="62">
        <f>Лист1!H8</f>
        <v>0</v>
      </c>
      <c r="E15" s="63"/>
      <c r="F15" s="68" t="str">
        <f>Лист1!I8</f>
        <v>15:30-17:00</v>
      </c>
      <c r="G15" s="69"/>
      <c r="H15" s="70"/>
    </row>
    <row r="16" spans="1:10" hidden="1" x14ac:dyDescent="0.25">
      <c r="A16" s="59" t="s">
        <v>16</v>
      </c>
      <c r="B16" s="61"/>
      <c r="C16" s="43"/>
      <c r="D16" s="64"/>
      <c r="E16" s="65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78"/>
      <c r="B17" s="79"/>
      <c r="C17" s="44"/>
      <c r="D17" s="66"/>
      <c r="E17" s="6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7" t="s">
        <v>18</v>
      </c>
      <c r="E18" s="58"/>
      <c r="F18" s="59" t="s">
        <v>19</v>
      </c>
      <c r="G18" s="60"/>
      <c r="H18" s="61"/>
    </row>
    <row r="19" spans="1:8" ht="15.75" hidden="1" x14ac:dyDescent="0.25">
      <c r="A19" s="15"/>
      <c r="B19" s="15">
        <f>Лист1!F9</f>
        <v>0</v>
      </c>
      <c r="C19" s="42" t="str">
        <f>Лист1!J9</f>
        <v>Обрезка ДКР</v>
      </c>
      <c r="D19" s="62">
        <f>Лист1!H9</f>
        <v>0</v>
      </c>
      <c r="E19" s="63"/>
      <c r="F19" s="68" t="str">
        <f>Лист1!I9</f>
        <v>08:30-17:00</v>
      </c>
      <c r="G19" s="69"/>
      <c r="H19" s="70"/>
    </row>
    <row r="20" spans="1:8" hidden="1" x14ac:dyDescent="0.25">
      <c r="A20" s="71" t="s">
        <v>16</v>
      </c>
      <c r="B20" s="72"/>
      <c r="C20" s="43"/>
      <c r="D20" s="64"/>
      <c r="E20" s="65"/>
      <c r="F20" s="24" t="s">
        <v>20</v>
      </c>
      <c r="G20" s="24" t="s">
        <v>21</v>
      </c>
      <c r="H20" s="24" t="s">
        <v>22</v>
      </c>
    </row>
    <row r="21" spans="1:8" ht="27" hidden="1" customHeight="1" x14ac:dyDescent="0.25">
      <c r="A21" s="51"/>
      <c r="B21" s="53"/>
      <c r="C21" s="44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75" t="str">
        <f>Лист1!J10</f>
        <v>Реконструкция Вл</v>
      </c>
      <c r="D23" s="76" t="str">
        <f>Лист1!H10</f>
        <v xml:space="preserve">нет </v>
      </c>
      <c r="E23" s="76"/>
      <c r="F23" s="77" t="str">
        <f>Лист1!I10</f>
        <v>08:30-18:00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t="24.75" hidden="1" customHeight="1" x14ac:dyDescent="0.25">
      <c r="A27" s="11"/>
      <c r="B27" s="15" t="str">
        <f>Лист1!F11</f>
        <v xml:space="preserve">ВЛ фид Т - 2 от ТП -18 до ТП - 94 </v>
      </c>
      <c r="C27" s="42" t="str">
        <f>Лист1!J11</f>
        <v>Реконструкция Вл</v>
      </c>
      <c r="D27" s="45" t="str">
        <f>Лист1!H11</f>
        <v xml:space="preserve">нет </v>
      </c>
      <c r="E27" s="46"/>
      <c r="F27" s="51" t="str">
        <f>Лист1!I11</f>
        <v>16:00-17:00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1"/>
      <c r="B29" s="53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54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55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56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54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55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56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54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55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56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54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55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56"/>
      <c r="D45" s="49"/>
      <c r="E45" s="50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2026-09-10T08:40:16Z</dcterms:modified>
</cp:coreProperties>
</file>