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B3" i="2" l="1"/>
  <c r="C15" i="2" l="1"/>
  <c r="E1" i="2" l="1"/>
  <c r="F15" i="2" l="1"/>
  <c r="D15" i="2"/>
  <c r="B15" i="2"/>
  <c r="B23" i="2" l="1"/>
  <c r="C27" i="2" l="1"/>
  <c r="C23" i="2"/>
  <c r="C19" i="2" l="1"/>
  <c r="C11" i="2"/>
  <c r="C7" i="2"/>
  <c r="C3" i="2"/>
  <c r="D6" i="1" l="1"/>
  <c r="D11" i="2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</calcChain>
</file>

<file path=xl/sharedStrings.xml><?xml version="1.0" encoding="utf-8"?>
<sst xmlns="http://schemas.openxmlformats.org/spreadsheetml/2006/main" count="161" uniqueCount="40">
  <si>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</si>
  <si>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</si>
  <si>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</si>
  <si>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</si>
  <si>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</si>
  <si>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</si>
  <si>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</si>
  <si>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</si>
  <si>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</si>
  <si>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</si>
  <si>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</si>
  <si>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</si>
  <si>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</si>
  <si>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</si>
  <si>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</si>
  <si>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</si>
  <si>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</si>
  <si>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</si>
  <si>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</si>
  <si>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</si>
  <si>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</si>
  <si>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</si>
  <si>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</si>
  <si>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</si>
  <si>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</si>
  <si>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_</t>
  </si>
  <si>
    <t>08:00-12:00</t>
  </si>
  <si>
    <t>06.08.2026г.</t>
  </si>
  <si>
    <t>ТП-95 прс-1;2;3</t>
  </si>
  <si>
    <t>ул. Громова 5-25;2-32.
ул. Семафорная 1-29; 24-38.
ул. Путевая 4-36.</t>
  </si>
  <si>
    <t>ТП-162 прс-1</t>
  </si>
  <si>
    <t>СТО; магазин "продукты№2"; ООО "Агрокапитал"; магазин "Электро".</t>
  </si>
  <si>
    <t>ул. Книги 34-36; 9-35.
пер. Книги.
Ул. Красноармейская 18-42а.
1-й пер. Красноармейский.
Ул. Кореновская 61а-77.
пер. Кореновский.</t>
  </si>
  <si>
    <t>08:30-17:00</t>
  </si>
  <si>
    <t>Перераспределение нагрузки</t>
  </si>
  <si>
    <t>ТП-93; ТП-213П; ТП-89; ТП-185П; ТП-211П; ТП-19.</t>
  </si>
  <si>
    <t>ул. Пролетарская 131-151; 130.
ул. Интернациональная 309.
ул. Колесникова (рынок).</t>
  </si>
  <si>
    <t>08:30-09:30</t>
  </si>
  <si>
    <t>ТО ТП</t>
  </si>
  <si>
    <t>Рынок "Пасаж", КЦРИ (Комплексный центр реабилитации инвалидов), Аптека "Мелодия здоровья", Маг. "Вернисаж" , Маг."Книги", Колесникова№2, Маг."новостройг", Ювелирный салон, Инкасация, "Наша Пица", Уневермаг "Серегин", Торговый центр "Акриум", торг.комплекс., фирма "Континент", Директор рынка, Центр Сантехники и отопления, Гармония.ювелирный Кристал, RBT маг. электроники, Деньги сразу ул. Интернациональная 13А, аптека Лаки-Фарма, Магазин- ул.Колесникова-6, Парикм."Бригантина"-Интернациональная-1а, Банк Хоум Кредит., Чебуречная в пасаже, Маг. "Капитан", Маг. "Капитан", Аптека " 23 плюс", ООО "ИРФС"- Аптека - Швецов И.В., маг.Аптека, Спортивное питание, Клиника Здоровье., Маг."Победа", маг. "Дымов Юг", Ремонт телефонов , "Сицилия", "Пятёрочка", Магазин, Владимир Владелец Здания,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</si>
</sst>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9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4" fillId="0" borderId="1" xfId="0" applyFont="1" applyBorder="1" applyAlignment="1">
      <alignment horizontal="center" vertical="center"/>
    </xf>
    <xf numFmtId="0" fontId="15" fillId="0" borderId="0" xfId="0" applyFont="1"/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7" fillId="0" borderId="3" xfId="0" applyNumberFormat="1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center" wrapText="1"/>
    </xf>
    <xf numFmtId="0" fontId="17" fillId="0" borderId="5" xfId="0" applyNumberFormat="1" applyFont="1" applyBorder="1" applyAlignment="1">
      <alignment horizontal="center" vertical="center" wrapText="1"/>
    </xf>
    <xf numFmtId="0" fontId="17" fillId="0" borderId="6" xfId="0" applyNumberFormat="1" applyFont="1" applyBorder="1" applyAlignment="1">
      <alignment horizontal="center" vertical="center" wrapText="1"/>
    </xf>
    <xf numFmtId="0" fontId="17" fillId="0" borderId="7" xfId="0" applyNumberFormat="1" applyFont="1" applyBorder="1" applyAlignment="1">
      <alignment horizontal="center" vertical="center" wrapText="1"/>
    </xf>
    <xf numFmtId="0" fontId="17" fillId="0" borderId="8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Zeros="0" tabSelected="1" topLeftCell="A6" zoomScale="90" zoomScaleNormal="90" zoomScaleSheetLayoutView="90" workbookViewId="0">
      <selection activeCell="H7" sqref="H7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31" style="23" customWidth="1"/>
    <col min="8" max="8" width="36.5703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3" ht="18.75" x14ac:dyDescent="0.3">
      <c r="A1" s="34" t="s">
        <v>7</v>
      </c>
      <c r="B1" s="34"/>
      <c r="C1" s="34"/>
      <c r="D1" s="34"/>
      <c r="E1" s="34"/>
      <c r="F1" s="34"/>
      <c r="G1" s="34"/>
      <c r="H1" s="34"/>
      <c r="I1" s="34"/>
      <c r="J1" s="34"/>
    </row>
    <row r="2" spans="1:13" ht="18.75" x14ac:dyDescent="0.3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</row>
    <row r="3" spans="1:13" ht="18.75" x14ac:dyDescent="0.3">
      <c r="A3" s="35"/>
      <c r="B3" s="34"/>
      <c r="C3" s="34"/>
      <c r="D3" s="34"/>
      <c r="E3" s="34"/>
      <c r="F3" s="34"/>
      <c r="G3" s="34"/>
      <c r="H3" s="34"/>
      <c r="I3" s="34"/>
      <c r="J3" s="34"/>
    </row>
    <row r="4" spans="1:13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2" t="s">
        <v>5</v>
      </c>
      <c r="H4" s="2" t="s">
        <v>6</v>
      </c>
      <c r="I4" s="2" t="s">
        <v>9</v>
      </c>
      <c r="J4" s="2" t="s">
        <v>10</v>
      </c>
    </row>
    <row r="5" spans="1:13" ht="157.5" customHeight="1" x14ac:dyDescent="0.25">
      <c r="A5" s="4">
        <v>1</v>
      </c>
      <c r="B5" s="6" t="s">
        <v>11</v>
      </c>
      <c r="C5" s="6" t="s">
        <v>11</v>
      </c>
      <c r="D5" s="7" t="s">
        <v>27</v>
      </c>
      <c r="E5" s="5" t="s">
        <v>12</v>
      </c>
      <c r="F5" s="4" t="s">
        <v>28</v>
      </c>
      <c r="G5" s="98" t="s">
        <v>25</v>
      </c>
      <c r="H5" s="16" t="s">
        <v>29</v>
      </c>
      <c r="I5" s="30" t="s">
        <v>26</v>
      </c>
      <c r="J5" s="16" t="s">
        <v>24</v>
      </c>
      <c r="M5" s="10"/>
    </row>
    <row r="6" spans="1:13" ht="137.25" customHeight="1" x14ac:dyDescent="0.25">
      <c r="A6" s="4">
        <v>2</v>
      </c>
      <c r="B6" s="6" t="s">
        <v>11</v>
      </c>
      <c r="C6" s="6" t="s">
        <v>11</v>
      </c>
      <c r="D6" s="7" t="str">
        <f>D5</f>
        <v>06.08.2026г.</v>
      </c>
      <c r="E6" s="5" t="s">
        <v>12</v>
      </c>
      <c r="F6" s="4" t="s">
        <v>30</v>
      </c>
      <c r="G6" s="98" t="s">
        <v>31</v>
      </c>
      <c r="H6" s="16" t="s">
        <v>32</v>
      </c>
      <c r="I6" s="30" t="s">
        <v>33</v>
      </c>
      <c r="J6" s="16" t="s">
        <v>34</v>
      </c>
    </row>
    <row r="7" spans="1:13" ht="408.75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06.08.2026г.</v>
      </c>
      <c r="E7" s="5" t="s">
        <v>12</v>
      </c>
      <c r="F7" s="4" t="s">
        <v>35</v>
      </c>
      <c r="G7" s="98" t="s">
        <v>39</v>
      </c>
      <c r="H7" s="16" t="s">
        <v>36</v>
      </c>
      <c r="I7" s="30" t="s">
        <v>37</v>
      </c>
      <c r="J7" s="16" t="s">
        <v>38</v>
      </c>
    </row>
    <row r="8" spans="1:13" ht="53.25" hidden="1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06.08.2026г.</v>
      </c>
      <c r="E8" s="5" t="s">
        <v>12</v>
      </c>
      <c r="F8" s="4"/>
      <c r="G8" s="29"/>
      <c r="H8" s="16"/>
      <c r="I8" s="9"/>
      <c r="J8" s="16"/>
    </row>
    <row r="9" spans="1:13" ht="1.5" hidden="1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06.08.2026г.</v>
      </c>
      <c r="E9" s="5" t="s">
        <v>12</v>
      </c>
      <c r="F9" s="4"/>
      <c r="G9" s="29"/>
      <c r="H9" s="16"/>
      <c r="I9" s="9"/>
      <c r="J9" s="16"/>
    </row>
    <row r="10" spans="1:13" ht="57" hidden="1" x14ac:dyDescent="0.25">
      <c r="A10" s="4">
        <v>6</v>
      </c>
      <c r="B10" s="6" t="s">
        <v>11</v>
      </c>
      <c r="C10" s="6" t="s">
        <v>11</v>
      </c>
      <c r="D10" s="7" t="str">
        <f t="shared" si="1"/>
        <v>06.08.2026г.</v>
      </c>
      <c r="E10" s="5" t="s">
        <v>12</v>
      </c>
      <c r="F10" s="4"/>
      <c r="G10" s="29"/>
      <c r="H10" s="16"/>
      <c r="I10" s="9"/>
      <c r="J10" s="16"/>
    </row>
    <row r="11" spans="1:13" ht="57" hidden="1" x14ac:dyDescent="0.25">
      <c r="A11" s="4">
        <v>7</v>
      </c>
      <c r="B11" s="6" t="s">
        <v>11</v>
      </c>
      <c r="C11" s="6" t="s">
        <v>11</v>
      </c>
      <c r="D11" s="7" t="str">
        <f t="shared" si="1"/>
        <v>06.08.2026г.</v>
      </c>
      <c r="E11" s="5" t="s">
        <v>12</v>
      </c>
      <c r="F11" s="4"/>
      <c r="G11" s="28"/>
      <c r="H11" s="16"/>
      <c r="I11" s="9"/>
      <c r="J11" s="16"/>
    </row>
    <row r="12" spans="1:13" ht="1.5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06.08.2026г.</v>
      </c>
      <c r="E12" s="5" t="s">
        <v>12</v>
      </c>
      <c r="F12" s="4"/>
      <c r="G12" s="28"/>
      <c r="H12" s="8"/>
      <c r="I12" s="9"/>
      <c r="J12" s="16"/>
    </row>
    <row r="13" spans="1:13" ht="57" hidden="1" x14ac:dyDescent="0.25">
      <c r="A13" s="4">
        <v>9</v>
      </c>
      <c r="B13" s="6" t="s">
        <v>11</v>
      </c>
      <c r="C13" s="6" t="s">
        <v>11</v>
      </c>
      <c r="D13" s="7" t="str">
        <f t="shared" si="1"/>
        <v>06.08.2026г.</v>
      </c>
      <c r="E13" s="5" t="s">
        <v>12</v>
      </c>
      <c r="F13" s="4"/>
      <c r="G13" s="28"/>
      <c r="H13" s="8"/>
      <c r="I13" s="9"/>
      <c r="J13" s="16"/>
    </row>
    <row r="14" spans="1:13" ht="45.7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06.08.2026г.</v>
      </c>
      <c r="E14" s="5" t="s">
        <v>12</v>
      </c>
      <c r="F14" s="4"/>
      <c r="G14" s="28"/>
      <c r="H14" s="8"/>
      <c r="I14" s="9"/>
      <c r="J14" s="16"/>
    </row>
    <row r="15" spans="1:13" hidden="1" x14ac:dyDescent="0.25">
      <c r="A15" s="4">
        <v>11</v>
      </c>
      <c r="B15" s="6" t="s">
        <v>11</v>
      </c>
      <c r="C15" s="6" t="s">
        <v>11</v>
      </c>
      <c r="D15" s="7" t="str">
        <f t="shared" si="1"/>
        <v>06.08.2026г.</v>
      </c>
      <c r="E15" s="5" t="s">
        <v>12</v>
      </c>
      <c r="F15" s="4"/>
      <c r="G15" s="28"/>
      <c r="H15" s="8"/>
      <c r="I15" s="9"/>
      <c r="J15" s="16"/>
    </row>
    <row r="19" spans="5:7" x14ac:dyDescent="0.25">
      <c r="E19" s="23"/>
      <c r="G19" s="1"/>
    </row>
    <row r="20" spans="5:7" x14ac:dyDescent="0.25">
      <c r="E20" s="23"/>
      <c r="G20" s="1"/>
    </row>
    <row r="21" spans="5:7" x14ac:dyDescent="0.25">
      <c r="E21" s="23"/>
      <c r="G21" s="1"/>
    </row>
    <row r="22" spans="5:7" x14ac:dyDescent="0.25">
      <c r="E22" s="23"/>
      <c r="G22" s="1"/>
    </row>
    <row r="23" spans="5:7" x14ac:dyDescent="0.25">
      <c r="E23" s="23"/>
      <c r="G23" s="1"/>
    </row>
    <row r="24" spans="5:7" x14ac:dyDescent="0.25">
      <c r="E24" s="23"/>
      <c r="G24" s="1"/>
    </row>
    <row r="25" spans="5:7" x14ac:dyDescent="0.25">
      <c r="E25" s="23"/>
      <c r="G25" s="1"/>
    </row>
    <row r="26" spans="5:7" x14ac:dyDescent="0.25">
      <c r="E26" s="23"/>
      <c r="G26" s="1"/>
    </row>
    <row r="27" spans="5:7" x14ac:dyDescent="0.25">
      <c r="E27" s="23"/>
      <c r="G27" s="1"/>
    </row>
    <row r="28" spans="5:7" x14ac:dyDescent="0.25">
      <c r="E28" s="23"/>
      <c r="G28" s="1"/>
    </row>
    <row r="29" spans="5:7" x14ac:dyDescent="0.25">
      <c r="E29" s="23"/>
      <c r="G29" s="1"/>
    </row>
    <row r="30" spans="5:7" x14ac:dyDescent="0.25">
      <c r="E30" s="23"/>
      <c r="G30" s="1"/>
    </row>
    <row r="31" spans="5:7" x14ac:dyDescent="0.25">
      <c r="E31" s="23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zoomScaleNormal="100" workbookViewId="0">
      <selection activeCell="C48" sqref="C48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5"/>
      <c r="B1" s="25"/>
      <c r="C1" s="97" t="s">
        <v>23</v>
      </c>
      <c r="D1" s="97"/>
      <c r="E1" s="21" t="str">
        <f>Лист1!D5</f>
        <v>06.08.2026г.</v>
      </c>
      <c r="F1" s="25"/>
      <c r="G1" s="25"/>
      <c r="H1" s="25"/>
    </row>
    <row r="2" spans="1:10" x14ac:dyDescent="0.25">
      <c r="A2" s="26" t="s">
        <v>14</v>
      </c>
      <c r="B2" s="26" t="s">
        <v>15</v>
      </c>
      <c r="C2" s="26" t="s">
        <v>17</v>
      </c>
      <c r="D2" s="53" t="s">
        <v>18</v>
      </c>
      <c r="E2" s="54"/>
      <c r="F2" s="53" t="s">
        <v>19</v>
      </c>
      <c r="G2" s="55"/>
      <c r="H2" s="54"/>
    </row>
    <row r="3" spans="1:10" ht="43.5" customHeight="1" x14ac:dyDescent="0.25">
      <c r="A3" s="27"/>
      <c r="B3" s="18" t="str">
        <f>Лист1!F5</f>
        <v>ТП-95 прс-1;2;3</v>
      </c>
      <c r="C3" s="68" t="str">
        <f>Лист1!J5</f>
        <v>Замена учета</v>
      </c>
      <c r="D3" s="88" t="str">
        <f>Лист1!H5</f>
        <v>ул. Громова 5-25;2-32.
ул. Семафорная 1-29; 24-38.
ул. Путевая 4-36.</v>
      </c>
      <c r="E3" s="89"/>
      <c r="F3" s="85" t="str">
        <f>Лист1!I5</f>
        <v>08:00-12:00</v>
      </c>
      <c r="G3" s="86"/>
      <c r="H3" s="87"/>
    </row>
    <row r="4" spans="1:10" ht="18" customHeight="1" x14ac:dyDescent="0.25">
      <c r="A4" s="53" t="s">
        <v>16</v>
      </c>
      <c r="B4" s="54"/>
      <c r="C4" s="69"/>
      <c r="D4" s="90"/>
      <c r="E4" s="91"/>
      <c r="F4" s="26" t="s">
        <v>20</v>
      </c>
      <c r="G4" s="26" t="s">
        <v>21</v>
      </c>
      <c r="H4" s="26" t="s">
        <v>22</v>
      </c>
      <c r="I4" s="17"/>
      <c r="J4" s="17"/>
    </row>
    <row r="5" spans="1:10" ht="30.75" customHeight="1" x14ac:dyDescent="0.25">
      <c r="A5" s="64"/>
      <c r="B5" s="65"/>
      <c r="C5" s="70"/>
      <c r="D5" s="92"/>
      <c r="E5" s="93"/>
      <c r="F5" s="27"/>
      <c r="G5" s="27"/>
      <c r="H5" s="27"/>
    </row>
    <row r="6" spans="1:10" x14ac:dyDescent="0.25">
      <c r="A6" s="26" t="s">
        <v>14</v>
      </c>
      <c r="B6" s="26" t="s">
        <v>15</v>
      </c>
      <c r="C6" s="26" t="s">
        <v>17</v>
      </c>
      <c r="D6" s="94" t="s">
        <v>18</v>
      </c>
      <c r="E6" s="94"/>
      <c r="F6" s="83" t="s">
        <v>19</v>
      </c>
      <c r="G6" s="83"/>
      <c r="H6" s="83"/>
    </row>
    <row r="7" spans="1:10" ht="33" customHeight="1" x14ac:dyDescent="0.25">
      <c r="A7" s="27"/>
      <c r="B7" s="31" t="str">
        <f>Лист1!F6</f>
        <v>ТП-162 прс-1</v>
      </c>
      <c r="C7" s="84" t="str">
        <f>Лист1!J6</f>
        <v>Перераспределение нагрузки</v>
      </c>
      <c r="D7" s="95" t="str">
        <f>Лист1!H6</f>
        <v>ул. Книги 34-36; 9-35.
пер. Книги.
Ул. Красноармейская 18-42а.
1-й пер. Красноармейский.
Ул. Кореновская 61а-77.
пер. Кореновский.</v>
      </c>
      <c r="E7" s="95"/>
      <c r="F7" s="96" t="str">
        <f>Лист1!I6</f>
        <v>08:30-17:00</v>
      </c>
      <c r="G7" s="96"/>
      <c r="H7" s="96"/>
    </row>
    <row r="8" spans="1:10" ht="14.25" customHeight="1" x14ac:dyDescent="0.25">
      <c r="A8" s="83" t="s">
        <v>16</v>
      </c>
      <c r="B8" s="83"/>
      <c r="C8" s="84"/>
      <c r="D8" s="95"/>
      <c r="E8" s="95"/>
      <c r="F8" s="26" t="s">
        <v>20</v>
      </c>
      <c r="G8" s="26" t="s">
        <v>21</v>
      </c>
      <c r="H8" s="26" t="s">
        <v>22</v>
      </c>
    </row>
    <row r="9" spans="1:10" ht="50.25" customHeight="1" x14ac:dyDescent="0.25">
      <c r="A9" s="84"/>
      <c r="B9" s="84"/>
      <c r="C9" s="84"/>
      <c r="D9" s="95"/>
      <c r="E9" s="95"/>
      <c r="F9" s="27"/>
      <c r="G9" s="27"/>
      <c r="H9" s="27"/>
    </row>
    <row r="10" spans="1:10" ht="17.25" customHeight="1" x14ac:dyDescent="0.25">
      <c r="A10" s="26" t="s">
        <v>14</v>
      </c>
      <c r="B10" s="26" t="s">
        <v>15</v>
      </c>
      <c r="C10" s="26" t="s">
        <v>17</v>
      </c>
      <c r="D10" s="66" t="s">
        <v>18</v>
      </c>
      <c r="E10" s="67"/>
      <c r="F10" s="53" t="s">
        <v>19</v>
      </c>
      <c r="G10" s="55"/>
      <c r="H10" s="54"/>
    </row>
    <row r="11" spans="1:10" ht="29.25" customHeight="1" x14ac:dyDescent="0.25">
      <c r="A11" s="27"/>
      <c r="B11" s="4" t="str">
        <f>Лист1!F7</f>
        <v>ТП-93; ТП-213П; ТП-89; ТП-185П; ТП-211П; ТП-19.</v>
      </c>
      <c r="C11" s="68" t="str">
        <f>Лист1!J7</f>
        <v>ТО ТП</v>
      </c>
      <c r="D11" s="71" t="str">
        <f>Лист1!H7</f>
        <v>ул. Пролетарская 131-151; 130.
ул. Интернациональная 309.
ул. Колесникова (рынок).</v>
      </c>
      <c r="E11" s="72"/>
      <c r="F11" s="50" t="str">
        <f>Лист1!I7</f>
        <v>08:30-09:30</v>
      </c>
      <c r="G11" s="51"/>
      <c r="H11" s="52"/>
    </row>
    <row r="12" spans="1:10" ht="23.25" customHeight="1" x14ac:dyDescent="0.25">
      <c r="A12" s="53" t="s">
        <v>16</v>
      </c>
      <c r="B12" s="54"/>
      <c r="C12" s="69"/>
      <c r="D12" s="73"/>
      <c r="E12" s="74"/>
      <c r="F12" s="32" t="s">
        <v>20</v>
      </c>
      <c r="G12" s="32" t="s">
        <v>21</v>
      </c>
      <c r="H12" s="32" t="s">
        <v>22</v>
      </c>
    </row>
    <row r="13" spans="1:10" ht="38.25" customHeight="1" x14ac:dyDescent="0.25">
      <c r="A13" s="64"/>
      <c r="B13" s="65"/>
      <c r="C13" s="70"/>
      <c r="D13" s="75"/>
      <c r="E13" s="76"/>
      <c r="F13" s="33"/>
      <c r="G13" s="33"/>
      <c r="H13" s="33"/>
    </row>
    <row r="14" spans="1:10" hidden="1" x14ac:dyDescent="0.25">
      <c r="A14" s="26" t="s">
        <v>14</v>
      </c>
      <c r="B14" s="26" t="s">
        <v>15</v>
      </c>
      <c r="C14" s="26" t="s">
        <v>17</v>
      </c>
      <c r="D14" s="53" t="s">
        <v>18</v>
      </c>
      <c r="E14" s="54"/>
      <c r="F14" s="53" t="s">
        <v>19</v>
      </c>
      <c r="G14" s="55"/>
      <c r="H14" s="54"/>
    </row>
    <row r="15" spans="1:10" hidden="1" x14ac:dyDescent="0.25">
      <c r="A15" s="27"/>
      <c r="B15" s="4">
        <f>Лист1!F8</f>
        <v>0</v>
      </c>
      <c r="C15" s="56">
        <f>Лист1!J8</f>
        <v>0</v>
      </c>
      <c r="D15" s="77">
        <f>Лист1!H8</f>
        <v>0</v>
      </c>
      <c r="E15" s="78"/>
      <c r="F15" s="50">
        <f>Лист1!I8</f>
        <v>0</v>
      </c>
      <c r="G15" s="51"/>
      <c r="H15" s="52"/>
    </row>
    <row r="16" spans="1:10" hidden="1" x14ac:dyDescent="0.25">
      <c r="A16" s="53" t="s">
        <v>16</v>
      </c>
      <c r="B16" s="54"/>
      <c r="C16" s="57"/>
      <c r="D16" s="79"/>
      <c r="E16" s="80"/>
      <c r="F16" s="26" t="s">
        <v>20</v>
      </c>
      <c r="G16" s="26" t="s">
        <v>21</v>
      </c>
      <c r="H16" s="26" t="s">
        <v>22</v>
      </c>
    </row>
    <row r="17" spans="1:8" ht="13.5" hidden="1" customHeight="1" x14ac:dyDescent="0.25">
      <c r="A17" s="64"/>
      <c r="B17" s="65"/>
      <c r="C17" s="58"/>
      <c r="D17" s="81"/>
      <c r="E17" s="82"/>
      <c r="F17" s="27"/>
      <c r="G17" s="27"/>
      <c r="H17" s="27"/>
    </row>
    <row r="18" spans="1:8" hidden="1" x14ac:dyDescent="0.25">
      <c r="A18" s="26" t="s">
        <v>14</v>
      </c>
      <c r="B18" s="26" t="s">
        <v>15</v>
      </c>
      <c r="C18" s="26" t="s">
        <v>17</v>
      </c>
      <c r="D18" s="53" t="s">
        <v>18</v>
      </c>
      <c r="E18" s="54"/>
      <c r="F18" s="53" t="s">
        <v>19</v>
      </c>
      <c r="G18" s="55"/>
      <c r="H18" s="54"/>
    </row>
    <row r="19" spans="1:8" hidden="1" x14ac:dyDescent="0.25">
      <c r="A19" s="15"/>
      <c r="B19" s="15">
        <f>Лист1!F9</f>
        <v>0</v>
      </c>
      <c r="C19" s="56">
        <f>Лист1!J9</f>
        <v>0</v>
      </c>
      <c r="D19" s="44">
        <f>Лист1!H9</f>
        <v>0</v>
      </c>
      <c r="E19" s="45"/>
      <c r="F19" s="50">
        <f>Лист1!I9</f>
        <v>0</v>
      </c>
      <c r="G19" s="51"/>
      <c r="H19" s="52"/>
    </row>
    <row r="20" spans="1:8" hidden="1" x14ac:dyDescent="0.25">
      <c r="A20" s="59" t="s">
        <v>16</v>
      </c>
      <c r="B20" s="60"/>
      <c r="C20" s="57"/>
      <c r="D20" s="46"/>
      <c r="E20" s="47"/>
      <c r="F20" s="24" t="s">
        <v>20</v>
      </c>
      <c r="G20" s="24" t="s">
        <v>21</v>
      </c>
      <c r="H20" s="24" t="s">
        <v>22</v>
      </c>
    </row>
    <row r="21" spans="1:8" hidden="1" x14ac:dyDescent="0.25">
      <c r="A21" s="50"/>
      <c r="B21" s="52"/>
      <c r="C21" s="58"/>
      <c r="D21" s="48"/>
      <c r="E21" s="49"/>
      <c r="F21" s="15"/>
      <c r="G21" s="15"/>
      <c r="H21" s="15"/>
    </row>
    <row r="22" spans="1:8" hidden="1" x14ac:dyDescent="0.25">
      <c r="A22" s="24" t="s">
        <v>14</v>
      </c>
      <c r="B22" s="12" t="s">
        <v>15</v>
      </c>
      <c r="C22" s="19" t="s">
        <v>17</v>
      </c>
      <c r="D22" s="61" t="s">
        <v>18</v>
      </c>
      <c r="E22" s="61"/>
      <c r="F22" s="61" t="s">
        <v>19</v>
      </c>
      <c r="G22" s="61"/>
      <c r="H22" s="61"/>
    </row>
    <row r="23" spans="1:8" hidden="1" x14ac:dyDescent="0.25">
      <c r="A23" s="11"/>
      <c r="B23" s="15">
        <f>Лист1!F10</f>
        <v>0</v>
      </c>
      <c r="C23" s="62">
        <f>Лист1!J10</f>
        <v>0</v>
      </c>
      <c r="D23" s="63">
        <f>Лист1!H10</f>
        <v>0</v>
      </c>
      <c r="E23" s="63"/>
      <c r="F23" s="62">
        <f>Лист1!I10</f>
        <v>0</v>
      </c>
      <c r="G23" s="62"/>
      <c r="H23" s="62"/>
    </row>
    <row r="24" spans="1:8" hidden="1" x14ac:dyDescent="0.25">
      <c r="A24" s="36" t="s">
        <v>16</v>
      </c>
      <c r="B24" s="37"/>
      <c r="C24" s="62"/>
      <c r="D24" s="63"/>
      <c r="E24" s="63"/>
      <c r="F24" s="19" t="s">
        <v>20</v>
      </c>
      <c r="G24" s="19" t="s">
        <v>21</v>
      </c>
      <c r="H24" s="19" t="s">
        <v>22</v>
      </c>
    </row>
    <row r="25" spans="1:8" hidden="1" x14ac:dyDescent="0.25">
      <c r="A25" s="38"/>
      <c r="B25" s="39"/>
      <c r="C25" s="62"/>
      <c r="D25" s="63"/>
      <c r="E25" s="63"/>
      <c r="F25" s="20"/>
      <c r="G25" s="20"/>
      <c r="H25" s="20"/>
    </row>
    <row r="26" spans="1:8" hidden="1" x14ac:dyDescent="0.25">
      <c r="A26" s="24" t="s">
        <v>14</v>
      </c>
      <c r="B26" s="12" t="s">
        <v>15</v>
      </c>
      <c r="C26" s="12" t="s">
        <v>17</v>
      </c>
      <c r="D26" s="36" t="s">
        <v>18</v>
      </c>
      <c r="E26" s="37"/>
      <c r="F26" s="36" t="s">
        <v>19</v>
      </c>
      <c r="G26" s="40"/>
      <c r="H26" s="37"/>
    </row>
    <row r="27" spans="1:8" hidden="1" x14ac:dyDescent="0.25">
      <c r="A27" s="11"/>
      <c r="B27" s="15">
        <f>Лист1!F11</f>
        <v>0</v>
      </c>
      <c r="C27" s="41">
        <f>Лист1!J11</f>
        <v>0</v>
      </c>
      <c r="D27" s="44">
        <f>Лист1!H11</f>
        <v>0</v>
      </c>
      <c r="E27" s="45"/>
      <c r="F27" s="50">
        <f>Лист1!I11</f>
        <v>0</v>
      </c>
      <c r="G27" s="51"/>
      <c r="H27" s="52"/>
    </row>
    <row r="28" spans="1:8" hidden="1" x14ac:dyDescent="0.25">
      <c r="A28" s="36" t="s">
        <v>16</v>
      </c>
      <c r="B28" s="37"/>
      <c r="C28" s="42"/>
      <c r="D28" s="46"/>
      <c r="E28" s="47"/>
      <c r="F28" s="12" t="s">
        <v>20</v>
      </c>
      <c r="G28" s="12" t="s">
        <v>21</v>
      </c>
      <c r="H28" s="12" t="s">
        <v>22</v>
      </c>
    </row>
    <row r="29" spans="1:8" hidden="1" x14ac:dyDescent="0.25">
      <c r="A29" s="38"/>
      <c r="B29" s="39"/>
      <c r="C29" s="43"/>
      <c r="D29" s="48"/>
      <c r="E29" s="49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6" t="s">
        <v>18</v>
      </c>
      <c r="E30" s="37"/>
      <c r="F30" s="36" t="s">
        <v>19</v>
      </c>
      <c r="G30" s="40"/>
      <c r="H30" s="37"/>
    </row>
    <row r="31" spans="1:8" hidden="1" x14ac:dyDescent="0.25">
      <c r="A31" s="11"/>
      <c r="B31" s="15">
        <f>Лист1!F12</f>
        <v>0</v>
      </c>
      <c r="C31" s="41"/>
      <c r="D31" s="44">
        <f>Лист1!H12</f>
        <v>0</v>
      </c>
      <c r="E31" s="45"/>
      <c r="F31" s="50">
        <f>Лист1!I12</f>
        <v>0</v>
      </c>
      <c r="G31" s="51"/>
      <c r="H31" s="52"/>
    </row>
    <row r="32" spans="1:8" hidden="1" x14ac:dyDescent="0.25">
      <c r="A32" s="36" t="s">
        <v>16</v>
      </c>
      <c r="B32" s="37"/>
      <c r="C32" s="42"/>
      <c r="D32" s="46"/>
      <c r="E32" s="47"/>
      <c r="F32" s="12" t="s">
        <v>20</v>
      </c>
      <c r="G32" s="12" t="s">
        <v>21</v>
      </c>
      <c r="H32" s="12" t="s">
        <v>22</v>
      </c>
    </row>
    <row r="33" spans="1:8" hidden="1" x14ac:dyDescent="0.25">
      <c r="A33" s="38"/>
      <c r="B33" s="39"/>
      <c r="C33" s="43"/>
      <c r="D33" s="48"/>
      <c r="E33" s="49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6" t="s">
        <v>18</v>
      </c>
      <c r="E34" s="37"/>
      <c r="F34" s="36" t="s">
        <v>19</v>
      </c>
      <c r="G34" s="40"/>
      <c r="H34" s="37"/>
    </row>
    <row r="35" spans="1:8" hidden="1" x14ac:dyDescent="0.25">
      <c r="A35" s="14"/>
      <c r="B35" s="15">
        <f>Лист1!F13</f>
        <v>0</v>
      </c>
      <c r="C35" s="41"/>
      <c r="D35" s="44">
        <f>Лист1!H13</f>
        <v>0</v>
      </c>
      <c r="E35" s="45"/>
      <c r="F35" s="50">
        <f>Лист1!I13</f>
        <v>0</v>
      </c>
      <c r="G35" s="51"/>
      <c r="H35" s="52"/>
    </row>
    <row r="36" spans="1:8" hidden="1" x14ac:dyDescent="0.25">
      <c r="A36" s="36" t="s">
        <v>16</v>
      </c>
      <c r="B36" s="37"/>
      <c r="C36" s="42"/>
      <c r="D36" s="46"/>
      <c r="E36" s="47"/>
      <c r="F36" s="13" t="s">
        <v>20</v>
      </c>
      <c r="G36" s="13" t="s">
        <v>21</v>
      </c>
      <c r="H36" s="13" t="s">
        <v>22</v>
      </c>
    </row>
    <row r="37" spans="1:8" hidden="1" x14ac:dyDescent="0.25">
      <c r="A37" s="38"/>
      <c r="B37" s="39"/>
      <c r="C37" s="43"/>
      <c r="D37" s="48"/>
      <c r="E37" s="49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6" t="s">
        <v>18</v>
      </c>
      <c r="E38" s="37"/>
      <c r="F38" s="36" t="s">
        <v>19</v>
      </c>
      <c r="G38" s="40"/>
      <c r="H38" s="37"/>
    </row>
    <row r="39" spans="1:8" hidden="1" x14ac:dyDescent="0.25">
      <c r="A39" s="20"/>
      <c r="B39" s="15">
        <f>Лист1!F14</f>
        <v>0</v>
      </c>
      <c r="C39" s="41"/>
      <c r="D39" s="44">
        <f>Лист1!H14</f>
        <v>0</v>
      </c>
      <c r="E39" s="45"/>
      <c r="F39" s="50">
        <f>Лист1!I14</f>
        <v>0</v>
      </c>
      <c r="G39" s="51"/>
      <c r="H39" s="52"/>
    </row>
    <row r="40" spans="1:8" hidden="1" x14ac:dyDescent="0.25">
      <c r="A40" s="36" t="s">
        <v>16</v>
      </c>
      <c r="B40" s="37"/>
      <c r="C40" s="42"/>
      <c r="D40" s="46"/>
      <c r="E40" s="47"/>
      <c r="F40" s="19" t="s">
        <v>20</v>
      </c>
      <c r="G40" s="19" t="s">
        <v>21</v>
      </c>
      <c r="H40" s="19" t="s">
        <v>22</v>
      </c>
    </row>
    <row r="41" spans="1:8" hidden="1" x14ac:dyDescent="0.25">
      <c r="A41" s="38"/>
      <c r="B41" s="39"/>
      <c r="C41" s="43"/>
      <c r="D41" s="48"/>
      <c r="E41" s="49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6" t="s">
        <v>18</v>
      </c>
      <c r="E42" s="37"/>
      <c r="F42" s="36" t="s">
        <v>19</v>
      </c>
      <c r="G42" s="40"/>
      <c r="H42" s="37"/>
    </row>
    <row r="43" spans="1:8" hidden="1" x14ac:dyDescent="0.25">
      <c r="A43" s="20"/>
      <c r="B43" s="15">
        <f>Лист1!F15</f>
        <v>0</v>
      </c>
      <c r="C43" s="41"/>
      <c r="D43" s="44">
        <f>Лист1!H15</f>
        <v>0</v>
      </c>
      <c r="E43" s="45"/>
      <c r="F43" s="50">
        <f>Лист1!I15</f>
        <v>0</v>
      </c>
      <c r="G43" s="51"/>
      <c r="H43" s="52"/>
    </row>
    <row r="44" spans="1:8" hidden="1" x14ac:dyDescent="0.25">
      <c r="A44" s="36" t="s">
        <v>16</v>
      </c>
      <c r="B44" s="37"/>
      <c r="C44" s="42"/>
      <c r="D44" s="46"/>
      <c r="E44" s="47"/>
      <c r="F44" s="19" t="s">
        <v>20</v>
      </c>
      <c r="G44" s="19" t="s">
        <v>21</v>
      </c>
      <c r="H44" s="19" t="s">
        <v>22</v>
      </c>
    </row>
    <row r="45" spans="1:8" hidden="1" x14ac:dyDescent="0.25">
      <c r="A45" s="38"/>
      <c r="B45" s="39"/>
      <c r="C45" s="43"/>
      <c r="D45" s="48"/>
      <c r="E45" s="49"/>
      <c r="F45" s="20"/>
      <c r="G45" s="20"/>
      <c r="H45" s="20"/>
    </row>
    <row r="46" spans="1:8" ht="17.25" customHeight="1" x14ac:dyDescent="0.25"/>
  </sheetData>
  <mergeCells count="78">
    <mergeCell ref="F42:H42"/>
    <mergeCell ref="C43:C45"/>
    <mergeCell ref="D43:E45"/>
    <mergeCell ref="F43:H43"/>
    <mergeCell ref="C1:D1"/>
    <mergeCell ref="F38:H38"/>
    <mergeCell ref="F39:H39"/>
    <mergeCell ref="A44:B44"/>
    <mergeCell ref="A45:B45"/>
    <mergeCell ref="A40:B40"/>
    <mergeCell ref="A41:B41"/>
    <mergeCell ref="D38:E38"/>
    <mergeCell ref="D42:E42"/>
    <mergeCell ref="C39:C41"/>
    <mergeCell ref="D39:E41"/>
    <mergeCell ref="A36:B36"/>
    <mergeCell ref="A37:B37"/>
    <mergeCell ref="D34:E34"/>
    <mergeCell ref="F34:H34"/>
    <mergeCell ref="C35:C37"/>
    <mergeCell ref="D35:E37"/>
    <mergeCell ref="F35:H3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2026-08-05T11:29:54Z</dcterms:modified>
</cp:coreProperties>
</file>