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D3" i="2" l="1"/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B3" i="2" l="1"/>
  <c r="K6" i="1"/>
</calcChain>
</file>

<file path=xl/sharedStrings.xml><?xml version="1.0" encoding="utf-8"?>
<sst xmlns="http://schemas.openxmlformats.org/spreadsheetml/2006/main" count="171" uniqueCount="47">
  <si>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</si>
  <si>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</si>
  <si>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</si>
  <si>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</si>
  <si>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</si>
  <si>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</si>
  <si>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</si>
  <si>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</si>
  <si>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</si>
  <si>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</si>
  <si>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</si>
  <si>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</si>
  <si>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</si>
  <si>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</si>
  <si>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</si>
  <si>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</si>
  <si>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</si>
  <si>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</si>
  <si>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</si>
  <si>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</si>
  <si>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</si>
  <si>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</si>
  <si>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</si>
  <si>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</si>
  <si>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</si>
  <si>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08:00-12:00</t>
  </si>
  <si>
    <t>15:00-17:00</t>
  </si>
  <si>
    <t>ТО.ТП</t>
  </si>
  <si>
    <t>14:00-15:00</t>
  </si>
  <si>
    <t>Реконструкция Вл</t>
  </si>
  <si>
    <t xml:space="preserve">ТП - 132 прс 7 </t>
  </si>
  <si>
    <t>ТП - 93 прс 1</t>
  </si>
  <si>
    <t>нет</t>
  </si>
  <si>
    <t>3пер. Хижняка.13 - 17,24 - 32
   1 пер.  Пионерский</t>
  </si>
  <si>
    <t>Маг."Книги", Колесникова№2,ООО "ИРФС"- Аптека - Швецов И.В.
ул.Интернациональная №11 "А",Магазин
Колесникова 4/3,</t>
  </si>
  <si>
    <t>13:00-15:00</t>
  </si>
  <si>
    <t>21.07.2026г.</t>
  </si>
  <si>
    <t>АО "Электросети Кубани" "Тимашевскэлектросеть"</t>
  </si>
  <si>
    <t>ТП-4 прс-3, 1.</t>
  </si>
  <si>
    <t>ТП-272</t>
  </si>
  <si>
    <t>СТО</t>
  </si>
  <si>
    <t>ул. Братьев Степановых 44-70; 161-203.
ул. Шевченко 2-34.</t>
  </si>
  <si>
    <t>09:00-17:00</t>
  </si>
  <si>
    <t>ТО ТП</t>
  </si>
  <si>
    <t>ООО " Сигма "</t>
  </si>
  <si>
    <t>ул. Казачья 239-275; 278-310.
ул. Пролетарская 191-195; 202.
ул. Вокзальная 244-246.</t>
  </si>
  <si>
    <t>08:30-12:00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</si>
</sst>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14" xfId="0" applyFont="1" applyBorder="1"/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Zeros="0" tabSelected="1" zoomScaleNormal="100" zoomScaleSheetLayoutView="90" workbookViewId="0">
      <selection activeCell="I6" sqref="I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4" ht="18.75" x14ac:dyDescent="0.3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</row>
    <row r="2" spans="1:14" ht="18.75" x14ac:dyDescent="0.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ht="18.75" x14ac:dyDescent="0.3">
      <c r="A3" s="36"/>
      <c r="B3" s="35"/>
      <c r="C3" s="35"/>
      <c r="D3" s="35"/>
      <c r="E3" s="35"/>
      <c r="F3" s="35"/>
      <c r="G3" s="35"/>
      <c r="H3" s="35"/>
      <c r="I3" s="35"/>
      <c r="J3" s="35"/>
    </row>
    <row r="4" spans="1:14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4" ht="135.75" customHeight="1" x14ac:dyDescent="0.25">
      <c r="A5" s="4">
        <v>1</v>
      </c>
      <c r="B5" s="6" t="s">
        <v>11</v>
      </c>
      <c r="C5" s="6" t="s">
        <v>11</v>
      </c>
      <c r="D5" s="7" t="s">
        <v>36</v>
      </c>
      <c r="E5" s="5" t="s">
        <v>37</v>
      </c>
      <c r="F5" s="4" t="s">
        <v>38</v>
      </c>
      <c r="G5" s="34" t="s">
        <v>40</v>
      </c>
      <c r="H5" s="16" t="s">
        <v>41</v>
      </c>
      <c r="I5" s="30" t="s">
        <v>42</v>
      </c>
      <c r="J5" s="16" t="s">
        <v>24</v>
      </c>
      <c r="M5" s="10"/>
    </row>
    <row r="6" spans="1:14" ht="102" customHeight="1" x14ac:dyDescent="0.25">
      <c r="A6" s="4">
        <v>2</v>
      </c>
      <c r="B6" s="6" t="s">
        <v>11</v>
      </c>
      <c r="C6" s="6" t="s">
        <v>11</v>
      </c>
      <c r="D6" s="7" t="str">
        <f>D5</f>
        <v>21.07.2026г.</v>
      </c>
      <c r="E6" s="5" t="s">
        <v>37</v>
      </c>
      <c r="F6" s="4" t="s">
        <v>39</v>
      </c>
      <c r="G6" s="34" t="s">
        <v>44</v>
      </c>
      <c r="H6" s="16" t="s">
        <v>45</v>
      </c>
      <c r="I6" s="30" t="s">
        <v>46</v>
      </c>
      <c r="J6" s="16" t="s">
        <v>43</v>
      </c>
      <c r="K6" s="1">
        <f ca="1">+K6:N13</f>
        <v>0</v>
      </c>
    </row>
    <row r="7" spans="1:14" ht="108" hidden="1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21.07.2026г.</v>
      </c>
      <c r="E7" s="5" t="s">
        <v>12</v>
      </c>
      <c r="F7" s="4" t="s">
        <v>30</v>
      </c>
      <c r="G7" s="22"/>
      <c r="H7" s="16" t="s">
        <v>33</v>
      </c>
      <c r="I7" s="30" t="s">
        <v>35</v>
      </c>
      <c r="J7" s="16" t="s">
        <v>24</v>
      </c>
      <c r="N7" s="32"/>
    </row>
    <row r="8" spans="1:14" ht="118.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21.07.2026г.</v>
      </c>
      <c r="E8" s="5" t="s">
        <v>12</v>
      </c>
      <c r="F8" s="4" t="s">
        <v>31</v>
      </c>
      <c r="G8" s="22" t="s">
        <v>34</v>
      </c>
      <c r="H8" s="16" t="s">
        <v>32</v>
      </c>
      <c r="I8" s="9" t="s">
        <v>26</v>
      </c>
      <c r="J8" s="16" t="s">
        <v>24</v>
      </c>
      <c r="L8" s="32"/>
      <c r="N8" s="32"/>
    </row>
    <row r="9" spans="1:14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21.07.2026г.</v>
      </c>
      <c r="E9" s="5" t="s">
        <v>12</v>
      </c>
      <c r="F9" s="4"/>
      <c r="G9" s="22"/>
      <c r="H9" s="16"/>
      <c r="I9" s="30" t="s">
        <v>28</v>
      </c>
      <c r="J9" s="16" t="s">
        <v>29</v>
      </c>
      <c r="L9" s="33"/>
      <c r="M9" s="33"/>
      <c r="N9" s="33"/>
    </row>
    <row r="10" spans="1:14" ht="109.5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21.07.2026г.</v>
      </c>
      <c r="E10" s="5" t="s">
        <v>12</v>
      </c>
      <c r="F10" s="4"/>
      <c r="G10" s="22"/>
      <c r="H10" s="16"/>
      <c r="I10" s="30" t="s">
        <v>26</v>
      </c>
      <c r="J10" s="16" t="s">
        <v>29</v>
      </c>
    </row>
    <row r="11" spans="1:14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21.07.2026г.</v>
      </c>
      <c r="E11" s="5" t="s">
        <v>12</v>
      </c>
      <c r="F11" s="4"/>
      <c r="G11" s="22"/>
      <c r="H11" s="16"/>
      <c r="I11" s="30" t="s">
        <v>25</v>
      </c>
      <c r="J11" s="16" t="s">
        <v>27</v>
      </c>
    </row>
    <row r="12" spans="1:14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21.07.2026г.</v>
      </c>
      <c r="E12" s="5" t="s">
        <v>12</v>
      </c>
      <c r="F12" s="4"/>
      <c r="G12" s="29"/>
      <c r="H12" s="8"/>
      <c r="I12" s="9"/>
      <c r="J12" s="16"/>
    </row>
    <row r="13" spans="1:14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21.07.2026г.</v>
      </c>
      <c r="E13" s="5" t="s">
        <v>12</v>
      </c>
      <c r="F13" s="4"/>
      <c r="G13" s="29"/>
      <c r="H13" s="8"/>
      <c r="I13" s="9"/>
      <c r="J13" s="16"/>
    </row>
    <row r="14" spans="1:14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21.07.2026г.</v>
      </c>
      <c r="E14" s="5" t="s">
        <v>12</v>
      </c>
      <c r="F14" s="4"/>
      <c r="G14" s="29"/>
      <c r="H14" s="8"/>
      <c r="I14" s="9"/>
      <c r="J14" s="16"/>
    </row>
    <row r="15" spans="1:14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21.07.2026г.</v>
      </c>
      <c r="E15" s="5" t="s">
        <v>12</v>
      </c>
      <c r="F15" s="4"/>
      <c r="G15" s="29"/>
      <c r="H15" s="8"/>
      <c r="I15" s="9"/>
      <c r="J15" s="16"/>
    </row>
    <row r="16" spans="1:14" hidden="1" x14ac:dyDescent="0.25"/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C59" sqref="C59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52" t="s">
        <v>23</v>
      </c>
      <c r="D1" s="52"/>
      <c r="E1" s="21" t="str">
        <f>Лист1!D5</f>
        <v>21.07.2026г.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7" t="s">
        <v>18</v>
      </c>
      <c r="E2" s="58"/>
      <c r="F2" s="57" t="s">
        <v>19</v>
      </c>
      <c r="G2" s="61"/>
      <c r="H2" s="58"/>
    </row>
    <row r="3" spans="1:10" ht="23.25" customHeight="1" x14ac:dyDescent="0.25">
      <c r="A3" s="28"/>
      <c r="B3" s="18" t="str">
        <f>Лист1!F5</f>
        <v>ТП-4 прс-3, 1.</v>
      </c>
      <c r="C3" s="65" t="str">
        <f>Лист1!J5</f>
        <v>Замена учета</v>
      </c>
      <c r="D3" s="68" t="str">
        <f>Лист1!H5</f>
        <v>ул. Братьев Степановых 44-70; 161-203.
ул. Шевченко 2-34.</v>
      </c>
      <c r="E3" s="69"/>
      <c r="F3" s="62" t="str">
        <f>Лист1!I5</f>
        <v>09:00-17:00</v>
      </c>
      <c r="G3" s="63"/>
      <c r="H3" s="64"/>
    </row>
    <row r="4" spans="1:10" ht="18" customHeight="1" x14ac:dyDescent="0.25">
      <c r="A4" s="57" t="s">
        <v>16</v>
      </c>
      <c r="B4" s="58"/>
      <c r="C4" s="66"/>
      <c r="D4" s="70"/>
      <c r="E4" s="71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59"/>
      <c r="B5" s="60"/>
      <c r="C5" s="67"/>
      <c r="D5" s="72"/>
      <c r="E5" s="73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74" t="s">
        <v>18</v>
      </c>
      <c r="E6" s="74"/>
      <c r="F6" s="55" t="s">
        <v>19</v>
      </c>
      <c r="G6" s="55"/>
      <c r="H6" s="55"/>
    </row>
    <row r="7" spans="1:10" ht="21.75" customHeight="1" x14ac:dyDescent="0.25">
      <c r="A7" s="28"/>
      <c r="B7" s="31" t="str">
        <f>Лист1!F6</f>
        <v>ТП-272</v>
      </c>
      <c r="C7" s="56" t="str">
        <f>Лист1!J6</f>
        <v>ТО ТП</v>
      </c>
      <c r="D7" s="75" t="str">
        <f>Лист1!H6</f>
        <v>ул. Казачья 239-275; 278-310.
ул. Пролетарская 191-195; 202.
ул. Вокзальная 244-246.</v>
      </c>
      <c r="E7" s="75"/>
      <c r="F7" s="76" t="str">
        <f>Лист1!I6</f>
        <v>08:30-12:00</v>
      </c>
      <c r="G7" s="76"/>
      <c r="H7" s="76"/>
    </row>
    <row r="8" spans="1:10" ht="14.25" customHeight="1" x14ac:dyDescent="0.25">
      <c r="A8" s="55" t="s">
        <v>16</v>
      </c>
      <c r="B8" s="55"/>
      <c r="C8" s="56"/>
      <c r="D8" s="75"/>
      <c r="E8" s="75"/>
      <c r="F8" s="27" t="s">
        <v>20</v>
      </c>
      <c r="G8" s="27" t="s">
        <v>21</v>
      </c>
      <c r="H8" s="27" t="s">
        <v>22</v>
      </c>
    </row>
    <row r="9" spans="1:10" ht="24" customHeight="1" x14ac:dyDescent="0.25">
      <c r="A9" s="56"/>
      <c r="B9" s="56"/>
      <c r="C9" s="56"/>
      <c r="D9" s="75"/>
      <c r="E9" s="75"/>
      <c r="F9" s="28"/>
      <c r="G9" s="28"/>
      <c r="H9" s="28"/>
    </row>
    <row r="10" spans="1:10" ht="17.25" hidden="1" customHeight="1" x14ac:dyDescent="0.25">
      <c r="A10" s="27" t="s">
        <v>14</v>
      </c>
      <c r="B10" s="27" t="s">
        <v>15</v>
      </c>
      <c r="C10" s="27" t="s">
        <v>17</v>
      </c>
      <c r="D10" s="77" t="s">
        <v>18</v>
      </c>
      <c r="E10" s="78"/>
      <c r="F10" s="57" t="s">
        <v>19</v>
      </c>
      <c r="G10" s="61"/>
      <c r="H10" s="58"/>
    </row>
    <row r="11" spans="1:10" ht="33.75" hidden="1" customHeight="1" x14ac:dyDescent="0.25">
      <c r="A11" s="28"/>
      <c r="B11" s="4" t="str">
        <f>Лист1!F7</f>
        <v xml:space="preserve">ТП - 132 прс 7 </v>
      </c>
      <c r="C11" s="65" t="str">
        <f>Лист1!J7</f>
        <v>Замена учета</v>
      </c>
      <c r="D11" s="79" t="str">
        <f>Лист1!H7</f>
        <v>3пер. Хижняка.13 - 17,24 - 32
   1 пер.  Пионерский</v>
      </c>
      <c r="E11" s="80"/>
      <c r="F11" s="49" t="str">
        <f>Лист1!I7</f>
        <v>13:00-15:00</v>
      </c>
      <c r="G11" s="50"/>
      <c r="H11" s="51"/>
    </row>
    <row r="12" spans="1:10" ht="14.25" hidden="1" customHeight="1" x14ac:dyDescent="0.25">
      <c r="A12" s="57" t="s">
        <v>16</v>
      </c>
      <c r="B12" s="58"/>
      <c r="C12" s="66"/>
      <c r="D12" s="81"/>
      <c r="E12" s="82"/>
      <c r="F12" s="27" t="s">
        <v>20</v>
      </c>
      <c r="G12" s="27" t="s">
        <v>21</v>
      </c>
      <c r="H12" s="27" t="s">
        <v>22</v>
      </c>
    </row>
    <row r="13" spans="1:10" ht="30" hidden="1" customHeight="1" x14ac:dyDescent="0.25">
      <c r="A13" s="59"/>
      <c r="B13" s="60"/>
      <c r="C13" s="67"/>
      <c r="D13" s="83"/>
      <c r="E13" s="84"/>
      <c r="F13" s="28"/>
      <c r="G13" s="28"/>
      <c r="H13" s="28"/>
    </row>
    <row r="14" spans="1:10" hidden="1" x14ac:dyDescent="0.25">
      <c r="A14" s="27" t="s">
        <v>14</v>
      </c>
      <c r="B14" s="27" t="s">
        <v>15</v>
      </c>
      <c r="C14" s="27" t="s">
        <v>17</v>
      </c>
      <c r="D14" s="57" t="s">
        <v>18</v>
      </c>
      <c r="E14" s="58"/>
      <c r="F14" s="57" t="s">
        <v>19</v>
      </c>
      <c r="G14" s="61"/>
      <c r="H14" s="58"/>
    </row>
    <row r="15" spans="1:10" ht="22.5" hidden="1" customHeight="1" x14ac:dyDescent="0.25">
      <c r="A15" s="28"/>
      <c r="B15" s="4" t="str">
        <f>Лист1!F8</f>
        <v>ТП - 93 прс 1</v>
      </c>
      <c r="C15" s="85" t="str">
        <f>Лист1!J8</f>
        <v>Замена учета</v>
      </c>
      <c r="D15" s="88" t="str">
        <f>Лист1!H8</f>
        <v>нет</v>
      </c>
      <c r="E15" s="89"/>
      <c r="F15" s="49" t="str">
        <f>Лист1!I8</f>
        <v>15:00-17:00</v>
      </c>
      <c r="G15" s="50"/>
      <c r="H15" s="51"/>
    </row>
    <row r="16" spans="1:10" hidden="1" x14ac:dyDescent="0.25">
      <c r="A16" s="57" t="s">
        <v>16</v>
      </c>
      <c r="B16" s="58"/>
      <c r="C16" s="86"/>
      <c r="D16" s="90"/>
      <c r="E16" s="91"/>
      <c r="F16" s="27" t="s">
        <v>20</v>
      </c>
      <c r="G16" s="27" t="s">
        <v>21</v>
      </c>
      <c r="H16" s="27" t="s">
        <v>22</v>
      </c>
    </row>
    <row r="17" spans="1:8" ht="27.75" hidden="1" customHeight="1" x14ac:dyDescent="0.25">
      <c r="A17" s="59"/>
      <c r="B17" s="60"/>
      <c r="C17" s="87"/>
      <c r="D17" s="92"/>
      <c r="E17" s="93"/>
      <c r="F17" s="28"/>
      <c r="G17" s="28"/>
      <c r="H17" s="28"/>
    </row>
    <row r="18" spans="1:8" hidden="1" x14ac:dyDescent="0.25">
      <c r="A18" s="27" t="s">
        <v>14</v>
      </c>
      <c r="B18" s="27" t="s">
        <v>15</v>
      </c>
      <c r="C18" s="27" t="s">
        <v>17</v>
      </c>
      <c r="D18" s="57" t="s">
        <v>18</v>
      </c>
      <c r="E18" s="58"/>
      <c r="F18" s="57" t="s">
        <v>19</v>
      </c>
      <c r="G18" s="61"/>
      <c r="H18" s="58"/>
    </row>
    <row r="19" spans="1:8" ht="19.5" hidden="1" customHeight="1" x14ac:dyDescent="0.25">
      <c r="A19" s="15"/>
      <c r="B19" s="15">
        <f>Лист1!F9</f>
        <v>0</v>
      </c>
      <c r="C19" s="85" t="str">
        <f>Лист1!J9</f>
        <v>Реконструкция Вл</v>
      </c>
      <c r="D19" s="43">
        <f>Лист1!H9</f>
        <v>0</v>
      </c>
      <c r="E19" s="44"/>
      <c r="F19" s="49" t="str">
        <f>Лист1!I9</f>
        <v>14:00-15:00</v>
      </c>
      <c r="G19" s="50"/>
      <c r="H19" s="51"/>
    </row>
    <row r="20" spans="1:8" ht="20.25" hidden="1" customHeight="1" x14ac:dyDescent="0.25">
      <c r="A20" s="94" t="s">
        <v>16</v>
      </c>
      <c r="B20" s="95"/>
      <c r="C20" s="86"/>
      <c r="D20" s="45"/>
      <c r="E20" s="46"/>
      <c r="F20" s="25" t="s">
        <v>20</v>
      </c>
      <c r="G20" s="25" t="s">
        <v>21</v>
      </c>
      <c r="H20" s="25" t="s">
        <v>22</v>
      </c>
    </row>
    <row r="21" spans="1:8" ht="21" hidden="1" customHeight="1" x14ac:dyDescent="0.25">
      <c r="A21" s="49"/>
      <c r="B21" s="51"/>
      <c r="C21" s="87"/>
      <c r="D21" s="47"/>
      <c r="E21" s="48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96" t="s">
        <v>18</v>
      </c>
      <c r="E22" s="96"/>
      <c r="F22" s="96" t="s">
        <v>19</v>
      </c>
      <c r="G22" s="96"/>
      <c r="H22" s="96"/>
    </row>
    <row r="23" spans="1:8" ht="22.5" hidden="1" customHeight="1" x14ac:dyDescent="0.25">
      <c r="A23" s="11"/>
      <c r="B23" s="15">
        <f>Лист1!F10</f>
        <v>0</v>
      </c>
      <c r="C23" s="97" t="str">
        <f>Лист1!J10</f>
        <v>Реконструкция Вл</v>
      </c>
      <c r="D23" s="98">
        <f>Лист1!H10</f>
        <v>0</v>
      </c>
      <c r="E23" s="98"/>
      <c r="F23" s="97" t="str">
        <f>Лист1!I10</f>
        <v>15:00-17:00</v>
      </c>
      <c r="G23" s="97"/>
      <c r="H23" s="97"/>
    </row>
    <row r="24" spans="1:8" hidden="1" x14ac:dyDescent="0.25">
      <c r="A24" s="37" t="s">
        <v>16</v>
      </c>
      <c r="B24" s="39"/>
      <c r="C24" s="97"/>
      <c r="D24" s="98"/>
      <c r="E24" s="98"/>
      <c r="F24" s="19" t="s">
        <v>20</v>
      </c>
      <c r="G24" s="19" t="s">
        <v>21</v>
      </c>
      <c r="H24" s="19" t="s">
        <v>22</v>
      </c>
    </row>
    <row r="25" spans="1:8" ht="18.75" hidden="1" customHeight="1" x14ac:dyDescent="0.25">
      <c r="A25" s="53"/>
      <c r="B25" s="54"/>
      <c r="C25" s="97"/>
      <c r="D25" s="98"/>
      <c r="E25" s="98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7" t="s">
        <v>18</v>
      </c>
      <c r="E26" s="39"/>
      <c r="F26" s="37" t="s">
        <v>19</v>
      </c>
      <c r="G26" s="38"/>
      <c r="H26" s="39"/>
    </row>
    <row r="27" spans="1:8" ht="19.5" hidden="1" customHeight="1" x14ac:dyDescent="0.25">
      <c r="A27" s="11"/>
      <c r="B27" s="15">
        <f>Лист1!F11</f>
        <v>0</v>
      </c>
      <c r="C27" s="40" t="str">
        <f>Лист1!J11</f>
        <v>ТО.ТП</v>
      </c>
      <c r="D27" s="43">
        <f>Лист1!H11</f>
        <v>0</v>
      </c>
      <c r="E27" s="44"/>
      <c r="F27" s="49" t="str">
        <f>Лист1!I11</f>
        <v>08:00-12:00</v>
      </c>
      <c r="G27" s="50"/>
      <c r="H27" s="51"/>
    </row>
    <row r="28" spans="1:8" hidden="1" x14ac:dyDescent="0.25">
      <c r="A28" s="37" t="s">
        <v>16</v>
      </c>
      <c r="B28" s="39"/>
      <c r="C28" s="41"/>
      <c r="D28" s="45"/>
      <c r="E28" s="46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53"/>
      <c r="B29" s="54"/>
      <c r="C29" s="42"/>
      <c r="D29" s="47"/>
      <c r="E29" s="48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7" t="s">
        <v>18</v>
      </c>
      <c r="E30" s="39"/>
      <c r="F30" s="37" t="s">
        <v>19</v>
      </c>
      <c r="G30" s="38"/>
      <c r="H30" s="39"/>
    </row>
    <row r="31" spans="1:8" ht="49.5" hidden="1" customHeight="1" x14ac:dyDescent="0.25">
      <c r="A31" s="11"/>
      <c r="B31" s="15">
        <f>Лист1!F12</f>
        <v>0</v>
      </c>
      <c r="C31" s="40"/>
      <c r="D31" s="43">
        <f>Лист1!H12</f>
        <v>0</v>
      </c>
      <c r="E31" s="44"/>
      <c r="F31" s="49">
        <f>Лист1!I12</f>
        <v>0</v>
      </c>
      <c r="G31" s="50"/>
      <c r="H31" s="51"/>
    </row>
    <row r="32" spans="1:8" ht="15.75" hidden="1" customHeight="1" x14ac:dyDescent="0.25">
      <c r="A32" s="37" t="s">
        <v>16</v>
      </c>
      <c r="B32" s="39"/>
      <c r="C32" s="41"/>
      <c r="D32" s="45"/>
      <c r="E32" s="46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53"/>
      <c r="B33" s="54"/>
      <c r="C33" s="42"/>
      <c r="D33" s="47"/>
      <c r="E33" s="48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7" t="s">
        <v>18</v>
      </c>
      <c r="E34" s="39"/>
      <c r="F34" s="37" t="s">
        <v>19</v>
      </c>
      <c r="G34" s="38"/>
      <c r="H34" s="39"/>
    </row>
    <row r="35" spans="1:8" ht="56.25" hidden="1" customHeight="1" x14ac:dyDescent="0.25">
      <c r="A35" s="14"/>
      <c r="B35" s="15">
        <f>Лист1!F13</f>
        <v>0</v>
      </c>
      <c r="C35" s="40"/>
      <c r="D35" s="43">
        <f>Лист1!H13</f>
        <v>0</v>
      </c>
      <c r="E35" s="44"/>
      <c r="F35" s="49">
        <f>Лист1!I13</f>
        <v>0</v>
      </c>
      <c r="G35" s="50"/>
      <c r="H35" s="51"/>
    </row>
    <row r="36" spans="1:8" hidden="1" x14ac:dyDescent="0.25">
      <c r="A36" s="37" t="s">
        <v>16</v>
      </c>
      <c r="B36" s="39"/>
      <c r="C36" s="41"/>
      <c r="D36" s="45"/>
      <c r="E36" s="46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53"/>
      <c r="B37" s="54"/>
      <c r="C37" s="42"/>
      <c r="D37" s="47"/>
      <c r="E37" s="48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7" t="s">
        <v>18</v>
      </c>
      <c r="E38" s="39"/>
      <c r="F38" s="37" t="s">
        <v>19</v>
      </c>
      <c r="G38" s="38"/>
      <c r="H38" s="39"/>
    </row>
    <row r="39" spans="1:8" ht="45" hidden="1" customHeight="1" x14ac:dyDescent="0.25">
      <c r="A39" s="20"/>
      <c r="B39" s="15">
        <f>Лист1!F14</f>
        <v>0</v>
      </c>
      <c r="C39" s="40"/>
      <c r="D39" s="43">
        <f>Лист1!H14</f>
        <v>0</v>
      </c>
      <c r="E39" s="44"/>
      <c r="F39" s="49">
        <f>Лист1!I14</f>
        <v>0</v>
      </c>
      <c r="G39" s="50"/>
      <c r="H39" s="51"/>
    </row>
    <row r="40" spans="1:8" hidden="1" x14ac:dyDescent="0.25">
      <c r="A40" s="37" t="s">
        <v>16</v>
      </c>
      <c r="B40" s="39"/>
      <c r="C40" s="41"/>
      <c r="D40" s="45"/>
      <c r="E40" s="46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53"/>
      <c r="B41" s="54"/>
      <c r="C41" s="42"/>
      <c r="D41" s="47"/>
      <c r="E41" s="48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7" t="s">
        <v>18</v>
      </c>
      <c r="E42" s="39"/>
      <c r="F42" s="37" t="s">
        <v>19</v>
      </c>
      <c r="G42" s="38"/>
      <c r="H42" s="39"/>
    </row>
    <row r="43" spans="1:8" ht="42" hidden="1" customHeight="1" x14ac:dyDescent="0.25">
      <c r="A43" s="20"/>
      <c r="B43" s="15">
        <f>Лист1!F15</f>
        <v>0</v>
      </c>
      <c r="C43" s="40"/>
      <c r="D43" s="43">
        <f>Лист1!H15</f>
        <v>0</v>
      </c>
      <c r="E43" s="44"/>
      <c r="F43" s="49">
        <f>Лист1!I15</f>
        <v>0</v>
      </c>
      <c r="G43" s="50"/>
      <c r="H43" s="51"/>
    </row>
    <row r="44" spans="1:8" hidden="1" x14ac:dyDescent="0.25">
      <c r="A44" s="37" t="s">
        <v>16</v>
      </c>
      <c r="B44" s="39"/>
      <c r="C44" s="41"/>
      <c r="D44" s="45"/>
      <c r="E44" s="46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53"/>
      <c r="B45" s="54"/>
      <c r="C45" s="42"/>
      <c r="D45" s="47"/>
      <c r="E45" s="48"/>
      <c r="F45" s="20"/>
      <c r="G45" s="20"/>
      <c r="H45" s="20"/>
    </row>
    <row r="46" spans="1:8" hidden="1" x14ac:dyDescent="0.25"/>
    <row r="47" spans="1:8" hidden="1" x14ac:dyDescent="0.25"/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2026-07-20T07:27:37Z</dcterms:modified>
</cp:coreProperties>
</file>