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D10" i="1" l="1"/>
  <c r="D11" i="1" s="1"/>
  <c r="D12" i="1" s="1"/>
  <c r="D13" i="1" s="1"/>
  <c r="C27" i="2" l="1"/>
  <c r="C23" i="2"/>
  <c r="C19" i="2" l="1"/>
  <c r="C15" i="2"/>
  <c r="C11" i="2"/>
  <c r="C7" i="2"/>
  <c r="C3" i="2"/>
  <c r="D6" i="1" l="1"/>
  <c r="D11" i="2" l="1"/>
  <c r="F23" i="2" l="1"/>
  <c r="F43" i="2" l="1"/>
  <c r="D43" i="2"/>
  <c r="B43" i="2"/>
  <c r="F15" i="2" l="1"/>
  <c r="D15" i="2"/>
  <c r="B15" i="2"/>
  <c r="D7" i="2" l="1"/>
  <c r="F19" i="2" l="1"/>
  <c r="B23" i="2"/>
  <c r="B27" i="2"/>
  <c r="D23" i="2"/>
  <c r="B7" i="2" l="1"/>
  <c r="B11" i="2"/>
  <c r="B19" i="2"/>
  <c r="D7" i="1" l="1"/>
  <c r="D8" i="1" s="1"/>
  <c r="D9" i="1" s="1"/>
  <c r="D14" i="1" s="1"/>
  <c r="D15" i="1" s="1"/>
  <c r="F11" i="2" l="1"/>
  <c r="E1" i="2" l="1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<sst xmlns="http://schemas.openxmlformats.org/spreadsheetml/2006/main" count="178" uniqueCount="52">
  <si>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</si>
  <si>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</si>
  <si>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</si>
  <si>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</si>
  <si>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</si>
  <si>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</si>
  <si>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</si>
  <si>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</si>
  <si>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</si>
  <si>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</si>
  <si>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</si>
  <si>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</si>
  <si>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</si>
  <si>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</si>
  <si>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 xml:space="preserve"> 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</si>
  <si>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</si>
  <si>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</si>
  <si>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</si>
  <si>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</si>
  <si>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</si>
  <si>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</si>
  <si>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</si>
  <si>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</si>
  <si>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</si>
  <si>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</si>
  <si>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_</t>
  </si>
  <si>
    <t>Замена учета</t>
  </si>
  <si>
    <t>Нет</t>
  </si>
  <si>
    <t>09:00-10:30</t>
  </si>
  <si>
    <t>10:30-12:00</t>
  </si>
  <si>
    <t>16.06.2026г.</t>
  </si>
  <si>
    <t>ТП-96 прс-2</t>
  </si>
  <si>
    <t>Парикмахерская.</t>
  </si>
  <si>
    <t>ул. Степанова - 174а - 196; Интернациональная - 43 - 55; Свободная - 111 - 145, 112 - 156.</t>
  </si>
  <si>
    <t>08:00-17:00</t>
  </si>
  <si>
    <t>Монтаж СиП.</t>
  </si>
  <si>
    <t>ТП-42 прс№1</t>
  </si>
  <si>
    <t>ул. Степанова - 240 - 244; Свободная - 160 - 168; пер. Рыбачий 4 - 24; пер. Речной - 1 - 3, 2а - 6/1.</t>
  </si>
  <si>
    <t>ТП-94 прс-2</t>
  </si>
  <si>
    <t>ул. Котляра - 178 - 186,; Октябрьская - 2 - 38, 1 - 49.</t>
  </si>
  <si>
    <t>ТП-45 прс-13</t>
  </si>
  <si>
    <t xml:space="preserve"> Филипова (дом быта), ИП Тимофеева Парикмахерская, Светофор, "Кущёвский пищекомбинат".</t>
  </si>
  <si>
    <t>ул. Братская - 135 - 149а, Красная - 116 - 118</t>
  </si>
  <si>
    <t>13:00-15:00</t>
  </si>
  <si>
    <t>ТП-197 прс-2</t>
  </si>
  <si>
    <t xml:space="preserve"> Мед.склады , Вышка "Билаин".</t>
  </si>
  <si>
    <t>ул. Лесная - 2 - 34, 1 - 5; пер. Изумрудный - 2б, 1г, 1б.</t>
  </si>
  <si>
    <t>15:00-17:00</t>
  </si>
  <si>
    <t>ТП - 13 прс 12</t>
  </si>
  <si>
    <t>Ул. Ленина. 137 - 145</t>
  </si>
  <si>
    <t>Салон "Геометрия"
ул. Ленина -149,Косметологи
ул.Ленина 149,Знамя Труда,"Нотариус"
ул. Ленина, 151/2,</t>
  </si>
  <si>
    <t>06:00-12:00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</si>
</sst>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01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="90" zoomScaleNormal="90" zoomScaleSheetLayoutView="90" workbookViewId="0">
      <selection activeCell="A11" sqref="A11:XFD15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5" t="s">
        <v>7</v>
      </c>
      <c r="B1" s="35"/>
      <c r="C1" s="35"/>
      <c r="D1" s="35"/>
      <c r="E1" s="35"/>
      <c r="F1" s="35"/>
      <c r="G1" s="35"/>
      <c r="H1" s="35"/>
      <c r="I1" s="35"/>
      <c r="J1" s="35"/>
    </row>
    <row r="2" spans="1:13" ht="18.75" x14ac:dyDescent="0.3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</row>
    <row r="3" spans="1:13" ht="18.75" x14ac:dyDescent="0.3">
      <c r="A3" s="36"/>
      <c r="B3" s="35"/>
      <c r="C3" s="35"/>
      <c r="D3" s="35"/>
      <c r="E3" s="35"/>
      <c r="F3" s="35"/>
      <c r="G3" s="35"/>
      <c r="H3" s="35"/>
      <c r="I3" s="35"/>
      <c r="J3" s="35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3" ht="93" customHeight="1" x14ac:dyDescent="0.25">
      <c r="A5" s="4">
        <v>1</v>
      </c>
      <c r="B5" s="6" t="s">
        <v>11</v>
      </c>
      <c r="C5" s="6" t="s">
        <v>11</v>
      </c>
      <c r="D5" s="7" t="s">
        <v>30</v>
      </c>
      <c r="E5" s="5" t="s">
        <v>12</v>
      </c>
      <c r="F5" s="4" t="s">
        <v>31</v>
      </c>
      <c r="G5" s="30" t="s">
        <v>32</v>
      </c>
      <c r="H5" s="31" t="s">
        <v>33</v>
      </c>
      <c r="I5" s="32" t="s">
        <v>34</v>
      </c>
      <c r="J5" s="16" t="s">
        <v>35</v>
      </c>
      <c r="M5" s="10"/>
    </row>
    <row r="6" spans="1:13" ht="84.75" customHeight="1" x14ac:dyDescent="0.25">
      <c r="A6" s="4">
        <v>2</v>
      </c>
      <c r="B6" s="6" t="s">
        <v>11</v>
      </c>
      <c r="C6" s="6" t="s">
        <v>11</v>
      </c>
      <c r="D6" s="7" t="str">
        <f>D5</f>
        <v>16.06.2026г.</v>
      </c>
      <c r="E6" s="5" t="s">
        <v>12</v>
      </c>
      <c r="F6" s="4" t="s">
        <v>36</v>
      </c>
      <c r="G6" s="34" t="s">
        <v>27</v>
      </c>
      <c r="H6" s="16" t="s">
        <v>37</v>
      </c>
      <c r="I6" s="9" t="s">
        <v>28</v>
      </c>
      <c r="J6" s="16" t="s">
        <v>26</v>
      </c>
    </row>
    <row r="7" spans="1:13" ht="91.5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16.06.2026г.</v>
      </c>
      <c r="E7" s="5" t="s">
        <v>12</v>
      </c>
      <c r="F7" s="4" t="s">
        <v>38</v>
      </c>
      <c r="G7" s="30" t="s">
        <v>27</v>
      </c>
      <c r="H7" s="16" t="s">
        <v>39</v>
      </c>
      <c r="I7" s="9" t="s">
        <v>29</v>
      </c>
      <c r="J7" s="16" t="s">
        <v>26</v>
      </c>
    </row>
    <row r="8" spans="1:13" ht="91.5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16.06.2026г.</v>
      </c>
      <c r="E8" s="5" t="s">
        <v>12</v>
      </c>
      <c r="F8" s="4" t="s">
        <v>40</v>
      </c>
      <c r="G8" s="22" t="s">
        <v>41</v>
      </c>
      <c r="H8" s="16" t="s">
        <v>42</v>
      </c>
      <c r="I8" s="9" t="s">
        <v>43</v>
      </c>
      <c r="J8" s="16" t="s">
        <v>26</v>
      </c>
    </row>
    <row r="9" spans="1:13" ht="91.5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16.06.2026г.</v>
      </c>
      <c r="E9" s="5" t="s">
        <v>12</v>
      </c>
      <c r="F9" s="4" t="s">
        <v>44</v>
      </c>
      <c r="G9" s="30" t="s">
        <v>45</v>
      </c>
      <c r="H9" s="16" t="s">
        <v>46</v>
      </c>
      <c r="I9" s="9" t="s">
        <v>47</v>
      </c>
      <c r="J9" s="16" t="s">
        <v>26</v>
      </c>
    </row>
    <row r="10" spans="1:13" ht="90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16.06.2026г.</v>
      </c>
      <c r="E10" s="5" t="s">
        <v>12</v>
      </c>
      <c r="F10" s="4" t="s">
        <v>48</v>
      </c>
      <c r="G10" s="100" t="s">
        <v>50</v>
      </c>
      <c r="H10" s="16" t="s">
        <v>49</v>
      </c>
      <c r="I10" s="9" t="s">
        <v>51</v>
      </c>
      <c r="J10" s="16" t="s">
        <v>35</v>
      </c>
    </row>
    <row r="11" spans="1:13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16.06.2026г.</v>
      </c>
      <c r="E11" s="5" t="s">
        <v>12</v>
      </c>
      <c r="F11" s="4"/>
      <c r="G11" s="29"/>
      <c r="H11" s="16"/>
      <c r="I11" s="9"/>
      <c r="J11" s="16"/>
    </row>
    <row r="12" spans="1:13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16.06.2026г.</v>
      </c>
      <c r="E12" s="5" t="s">
        <v>12</v>
      </c>
      <c r="F12" s="4"/>
      <c r="G12" s="29"/>
      <c r="H12" s="8" t="s">
        <v>25</v>
      </c>
      <c r="I12" s="9"/>
      <c r="J12" s="16"/>
    </row>
    <row r="13" spans="1:13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16.06.2026г.</v>
      </c>
      <c r="E13" s="5" t="s">
        <v>12</v>
      </c>
      <c r="F13" s="4"/>
      <c r="G13" s="29"/>
      <c r="H13" s="8"/>
      <c r="I13" s="9"/>
      <c r="J13" s="16"/>
    </row>
    <row r="14" spans="1:13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16.06.2026г.</v>
      </c>
      <c r="E14" s="5" t="s">
        <v>12</v>
      </c>
      <c r="F14" s="4"/>
      <c r="G14" s="29"/>
      <c r="H14" s="8"/>
      <c r="I14" s="9"/>
      <c r="J14" s="16"/>
    </row>
    <row r="15" spans="1:13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16.06.2026г.</v>
      </c>
      <c r="E15" s="5" t="s">
        <v>12</v>
      </c>
      <c r="F15" s="4"/>
      <c r="G15" s="29"/>
      <c r="H15" s="8"/>
      <c r="I15" s="9"/>
      <c r="J15" s="16"/>
    </row>
    <row r="22" spans="7:7" x14ac:dyDescent="0.25">
      <c r="G22" s="24" t="s">
        <v>14</v>
      </c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opLeftCell="A14" zoomScaleNormal="100" workbookViewId="0">
      <selection activeCell="A26" sqref="A26:XFD45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52" t="s">
        <v>24</v>
      </c>
      <c r="D1" s="52"/>
      <c r="E1" s="21" t="str">
        <f>Лист1!D5</f>
        <v>16.06.2026г.</v>
      </c>
      <c r="F1" s="26"/>
      <c r="G1" s="26"/>
      <c r="H1" s="26"/>
    </row>
    <row r="2" spans="1:10" x14ac:dyDescent="0.25">
      <c r="A2" s="27" t="s">
        <v>15</v>
      </c>
      <c r="B2" s="27" t="s">
        <v>16</v>
      </c>
      <c r="C2" s="27" t="s">
        <v>18</v>
      </c>
      <c r="D2" s="57" t="s">
        <v>19</v>
      </c>
      <c r="E2" s="58"/>
      <c r="F2" s="57" t="s">
        <v>20</v>
      </c>
      <c r="G2" s="61"/>
      <c r="H2" s="58"/>
    </row>
    <row r="3" spans="1:10" ht="36" customHeight="1" x14ac:dyDescent="0.25">
      <c r="A3" s="28"/>
      <c r="B3" s="18" t="str">
        <f>Лист1!F5</f>
        <v>ТП-96 прс-2</v>
      </c>
      <c r="C3" s="65" t="str">
        <f>Лист1!J5</f>
        <v>Монтаж СиП.</v>
      </c>
      <c r="D3" s="68" t="str">
        <f>Лист1!H5</f>
        <v>ул. Степанова - 174а - 196; Интернациональная - 43 - 55; Свободная - 111 - 145, 112 - 156.</v>
      </c>
      <c r="E3" s="69"/>
      <c r="F3" s="62" t="str">
        <f>Лист1!I5</f>
        <v>08:00-17:00</v>
      </c>
      <c r="G3" s="63"/>
      <c r="H3" s="64"/>
    </row>
    <row r="4" spans="1:10" ht="18" customHeight="1" x14ac:dyDescent="0.25">
      <c r="A4" s="57" t="s">
        <v>17</v>
      </c>
      <c r="B4" s="58"/>
      <c r="C4" s="66"/>
      <c r="D4" s="70"/>
      <c r="E4" s="71"/>
      <c r="F4" s="27" t="s">
        <v>21</v>
      </c>
      <c r="G4" s="27" t="s">
        <v>22</v>
      </c>
      <c r="H4" s="27" t="s">
        <v>23</v>
      </c>
      <c r="I4" s="17"/>
      <c r="J4" s="17"/>
    </row>
    <row r="5" spans="1:10" ht="21.75" customHeight="1" x14ac:dyDescent="0.25">
      <c r="A5" s="59"/>
      <c r="B5" s="60"/>
      <c r="C5" s="67"/>
      <c r="D5" s="72"/>
      <c r="E5" s="73"/>
      <c r="F5" s="28"/>
      <c r="G5" s="28"/>
      <c r="H5" s="28"/>
    </row>
    <row r="6" spans="1:10" x14ac:dyDescent="0.25">
      <c r="A6" s="27" t="s">
        <v>15</v>
      </c>
      <c r="B6" s="27" t="s">
        <v>16</v>
      </c>
      <c r="C6" s="27" t="s">
        <v>18</v>
      </c>
      <c r="D6" s="74" t="s">
        <v>19</v>
      </c>
      <c r="E6" s="74"/>
      <c r="F6" s="55" t="s">
        <v>20</v>
      </c>
      <c r="G6" s="55"/>
      <c r="H6" s="55"/>
    </row>
    <row r="7" spans="1:10" ht="33" customHeight="1" x14ac:dyDescent="0.25">
      <c r="A7" s="28"/>
      <c r="B7" s="33" t="str">
        <f>Лист1!F6</f>
        <v>ТП-42 прс№1</v>
      </c>
      <c r="C7" s="56" t="str">
        <f>Лист1!J6</f>
        <v>Замена учета</v>
      </c>
      <c r="D7" s="75" t="str">
        <f>Лист1!H6</f>
        <v>ул. Степанова - 240 - 244; Свободная - 160 - 168; пер. Рыбачий 4 - 24; пер. Речной - 1 - 3, 2а - 6/1.</v>
      </c>
      <c r="E7" s="75"/>
      <c r="F7" s="76" t="str">
        <f>Лист1!I6</f>
        <v>09:00-10:30</v>
      </c>
      <c r="G7" s="76"/>
      <c r="H7" s="76"/>
    </row>
    <row r="8" spans="1:10" ht="14.25" customHeight="1" x14ac:dyDescent="0.25">
      <c r="A8" s="55" t="s">
        <v>17</v>
      </c>
      <c r="B8" s="55"/>
      <c r="C8" s="56"/>
      <c r="D8" s="75"/>
      <c r="E8" s="75"/>
      <c r="F8" s="27" t="s">
        <v>21</v>
      </c>
      <c r="G8" s="27" t="s">
        <v>22</v>
      </c>
      <c r="H8" s="27" t="s">
        <v>23</v>
      </c>
    </row>
    <row r="9" spans="1:10" ht="26.25" customHeight="1" x14ac:dyDescent="0.25">
      <c r="A9" s="56"/>
      <c r="B9" s="56"/>
      <c r="C9" s="56"/>
      <c r="D9" s="75"/>
      <c r="E9" s="75"/>
      <c r="F9" s="28"/>
      <c r="G9" s="28"/>
      <c r="H9" s="28"/>
    </row>
    <row r="10" spans="1:10" ht="17.25" customHeight="1" x14ac:dyDescent="0.25">
      <c r="A10" s="27" t="s">
        <v>15</v>
      </c>
      <c r="B10" s="27" t="s">
        <v>16</v>
      </c>
      <c r="C10" s="27" t="s">
        <v>18</v>
      </c>
      <c r="D10" s="77" t="s">
        <v>19</v>
      </c>
      <c r="E10" s="78"/>
      <c r="F10" s="57" t="s">
        <v>20</v>
      </c>
      <c r="G10" s="61"/>
      <c r="H10" s="58"/>
    </row>
    <row r="11" spans="1:10" ht="32.25" customHeight="1" x14ac:dyDescent="0.25">
      <c r="A11" s="28"/>
      <c r="B11" s="4" t="str">
        <f>Лист1!F7</f>
        <v>ТП-94 прс-2</v>
      </c>
      <c r="C11" s="65" t="str">
        <f>Лист1!J7</f>
        <v>Замена учета</v>
      </c>
      <c r="D11" s="79" t="str">
        <f>Лист1!H7</f>
        <v>ул. Котляра - 178 - 186,; Октябрьская - 2 - 38, 1 - 49.</v>
      </c>
      <c r="E11" s="80"/>
      <c r="F11" s="49" t="str">
        <f>Лист1!I7</f>
        <v>10:30-12:00</v>
      </c>
      <c r="G11" s="50"/>
      <c r="H11" s="51"/>
    </row>
    <row r="12" spans="1:10" ht="14.25" customHeight="1" x14ac:dyDescent="0.25">
      <c r="A12" s="57" t="s">
        <v>17</v>
      </c>
      <c r="B12" s="58"/>
      <c r="C12" s="66"/>
      <c r="D12" s="81"/>
      <c r="E12" s="82"/>
      <c r="F12" s="27" t="s">
        <v>21</v>
      </c>
      <c r="G12" s="27" t="s">
        <v>22</v>
      </c>
      <c r="H12" s="27" t="s">
        <v>23</v>
      </c>
    </row>
    <row r="13" spans="1:10" ht="23.25" customHeight="1" x14ac:dyDescent="0.25">
      <c r="A13" s="59"/>
      <c r="B13" s="60"/>
      <c r="C13" s="67"/>
      <c r="D13" s="83"/>
      <c r="E13" s="84"/>
      <c r="F13" s="28"/>
      <c r="G13" s="28"/>
      <c r="H13" s="28"/>
    </row>
    <row r="14" spans="1:10" x14ac:dyDescent="0.25">
      <c r="A14" s="27" t="s">
        <v>15</v>
      </c>
      <c r="B14" s="27" t="s">
        <v>16</v>
      </c>
      <c r="C14" s="27" t="s">
        <v>18</v>
      </c>
      <c r="D14" s="57" t="s">
        <v>19</v>
      </c>
      <c r="E14" s="58"/>
      <c r="F14" s="57" t="s">
        <v>20</v>
      </c>
      <c r="G14" s="61"/>
      <c r="H14" s="58"/>
    </row>
    <row r="15" spans="1:10" ht="30.75" customHeight="1" x14ac:dyDescent="0.25">
      <c r="A15" s="28"/>
      <c r="B15" s="4" t="str">
        <f>Лист1!F8</f>
        <v>ТП-45 прс-13</v>
      </c>
      <c r="C15" s="65" t="str">
        <f>Лист1!J8</f>
        <v>Замена учета</v>
      </c>
      <c r="D15" s="85" t="str">
        <f>Лист1!H8</f>
        <v>ул. Братская - 135 - 149а, Красная - 116 - 118</v>
      </c>
      <c r="E15" s="86"/>
      <c r="F15" s="49" t="str">
        <f>Лист1!I8</f>
        <v>13:00-15:00</v>
      </c>
      <c r="G15" s="50"/>
      <c r="H15" s="51"/>
    </row>
    <row r="16" spans="1:10" x14ac:dyDescent="0.25">
      <c r="A16" s="57" t="s">
        <v>17</v>
      </c>
      <c r="B16" s="58"/>
      <c r="C16" s="66"/>
      <c r="D16" s="87"/>
      <c r="E16" s="88"/>
      <c r="F16" s="27" t="s">
        <v>21</v>
      </c>
      <c r="G16" s="27" t="s">
        <v>22</v>
      </c>
      <c r="H16" s="27" t="s">
        <v>23</v>
      </c>
    </row>
    <row r="17" spans="1:8" ht="33" customHeight="1" x14ac:dyDescent="0.25">
      <c r="A17" s="59"/>
      <c r="B17" s="60"/>
      <c r="C17" s="67"/>
      <c r="D17" s="89"/>
      <c r="E17" s="90"/>
      <c r="F17" s="28"/>
      <c r="G17" s="28"/>
      <c r="H17" s="28"/>
    </row>
    <row r="18" spans="1:8" x14ac:dyDescent="0.25">
      <c r="A18" s="27" t="s">
        <v>15</v>
      </c>
      <c r="B18" s="27" t="s">
        <v>16</v>
      </c>
      <c r="C18" s="27" t="s">
        <v>18</v>
      </c>
      <c r="D18" s="57" t="s">
        <v>19</v>
      </c>
      <c r="E18" s="58"/>
      <c r="F18" s="57" t="s">
        <v>20</v>
      </c>
      <c r="G18" s="61"/>
      <c r="H18" s="58"/>
    </row>
    <row r="19" spans="1:8" ht="30.75" customHeight="1" x14ac:dyDescent="0.25">
      <c r="A19" s="15"/>
      <c r="B19" s="15" t="str">
        <f>Лист1!F9</f>
        <v>ТП-197 прс-2</v>
      </c>
      <c r="C19" s="91" t="str">
        <f>Лист1!J9</f>
        <v>Замена учета</v>
      </c>
      <c r="D19" s="43" t="str">
        <f>Лист1!H9</f>
        <v>ул. Лесная - 2 - 34, 1 - 5; пер. Изумрудный - 2б, 1г, 1б.</v>
      </c>
      <c r="E19" s="44"/>
      <c r="F19" s="49" t="str">
        <f>Лист1!I9</f>
        <v>15:00-17:00</v>
      </c>
      <c r="G19" s="50"/>
      <c r="H19" s="51"/>
    </row>
    <row r="20" spans="1:8" ht="20.25" customHeight="1" x14ac:dyDescent="0.25">
      <c r="A20" s="94" t="s">
        <v>17</v>
      </c>
      <c r="B20" s="95"/>
      <c r="C20" s="92"/>
      <c r="D20" s="45"/>
      <c r="E20" s="46"/>
      <c r="F20" s="25" t="s">
        <v>21</v>
      </c>
      <c r="G20" s="25" t="s">
        <v>22</v>
      </c>
      <c r="H20" s="25" t="s">
        <v>23</v>
      </c>
    </row>
    <row r="21" spans="1:8" ht="27.75" customHeight="1" x14ac:dyDescent="0.25">
      <c r="A21" s="49"/>
      <c r="B21" s="51"/>
      <c r="C21" s="93"/>
      <c r="D21" s="47"/>
      <c r="E21" s="48"/>
      <c r="F21" s="15"/>
      <c r="G21" s="15"/>
      <c r="H21" s="15"/>
    </row>
    <row r="22" spans="1:8" ht="22.5" customHeight="1" x14ac:dyDescent="0.25">
      <c r="A22" s="25" t="s">
        <v>15</v>
      </c>
      <c r="B22" s="12" t="s">
        <v>16</v>
      </c>
      <c r="C22" s="19" t="s">
        <v>18</v>
      </c>
      <c r="D22" s="96" t="s">
        <v>19</v>
      </c>
      <c r="E22" s="96"/>
      <c r="F22" s="96" t="s">
        <v>20</v>
      </c>
      <c r="G22" s="96"/>
      <c r="H22" s="96"/>
    </row>
    <row r="23" spans="1:8" ht="28.5" customHeight="1" x14ac:dyDescent="0.25">
      <c r="A23" s="11"/>
      <c r="B23" s="15" t="str">
        <f>Лист1!F10</f>
        <v>ТП - 13 прс 12</v>
      </c>
      <c r="C23" s="97" t="str">
        <f>Лист1!J10</f>
        <v>Монтаж СиП.</v>
      </c>
      <c r="D23" s="98" t="str">
        <f>Лист1!H10</f>
        <v>Ул. Ленина. 137 - 145</v>
      </c>
      <c r="E23" s="98"/>
      <c r="F23" s="99" t="str">
        <f>Лист1!I10</f>
        <v>06:00-12:00</v>
      </c>
      <c r="G23" s="99"/>
      <c r="H23" s="99"/>
    </row>
    <row r="24" spans="1:8" x14ac:dyDescent="0.25">
      <c r="A24" s="37" t="s">
        <v>17</v>
      </c>
      <c r="B24" s="39"/>
      <c r="C24" s="97"/>
      <c r="D24" s="98"/>
      <c r="E24" s="98"/>
      <c r="F24" s="19" t="s">
        <v>21</v>
      </c>
      <c r="G24" s="19" t="s">
        <v>22</v>
      </c>
      <c r="H24" s="19" t="s">
        <v>23</v>
      </c>
    </row>
    <row r="25" spans="1:8" ht="27" customHeight="1" x14ac:dyDescent="0.25">
      <c r="A25" s="53"/>
      <c r="B25" s="54"/>
      <c r="C25" s="97"/>
      <c r="D25" s="98"/>
      <c r="E25" s="98"/>
      <c r="F25" s="20"/>
      <c r="G25" s="20"/>
      <c r="H25" s="20"/>
    </row>
    <row r="26" spans="1:8" ht="22.5" hidden="1" customHeight="1" x14ac:dyDescent="0.25">
      <c r="A26" s="25" t="s">
        <v>15</v>
      </c>
      <c r="B26" s="12" t="s">
        <v>16</v>
      </c>
      <c r="C26" s="12" t="s">
        <v>18</v>
      </c>
      <c r="D26" s="37" t="s">
        <v>19</v>
      </c>
      <c r="E26" s="39"/>
      <c r="F26" s="37" t="s">
        <v>20</v>
      </c>
      <c r="G26" s="38"/>
      <c r="H26" s="39"/>
    </row>
    <row r="27" spans="1:8" ht="31.5" hidden="1" customHeight="1" x14ac:dyDescent="0.25">
      <c r="A27" s="11"/>
      <c r="B27" s="15">
        <f>Лист1!F11</f>
        <v>0</v>
      </c>
      <c r="C27" s="40">
        <f>Лист1!J11</f>
        <v>0</v>
      </c>
      <c r="D27" s="43">
        <f>Лист1!H11</f>
        <v>0</v>
      </c>
      <c r="E27" s="44"/>
      <c r="F27" s="49">
        <f>Лист1!I11</f>
        <v>0</v>
      </c>
      <c r="G27" s="50"/>
      <c r="H27" s="51"/>
    </row>
    <row r="28" spans="1:8" hidden="1" x14ac:dyDescent="0.25">
      <c r="A28" s="37" t="s">
        <v>17</v>
      </c>
      <c r="B28" s="39"/>
      <c r="C28" s="41"/>
      <c r="D28" s="45"/>
      <c r="E28" s="46"/>
      <c r="F28" s="12" t="s">
        <v>21</v>
      </c>
      <c r="G28" s="12" t="s">
        <v>22</v>
      </c>
      <c r="H28" s="12" t="s">
        <v>23</v>
      </c>
    </row>
    <row r="29" spans="1:8" ht="23.25" hidden="1" customHeight="1" x14ac:dyDescent="0.25">
      <c r="A29" s="53"/>
      <c r="B29" s="54"/>
      <c r="C29" s="42"/>
      <c r="D29" s="47"/>
      <c r="E29" s="48"/>
      <c r="F29" s="11"/>
      <c r="G29" s="11"/>
      <c r="H29" s="11"/>
    </row>
    <row r="30" spans="1:8" hidden="1" x14ac:dyDescent="0.25">
      <c r="A30" s="12" t="s">
        <v>15</v>
      </c>
      <c r="B30" s="12" t="s">
        <v>16</v>
      </c>
      <c r="C30" s="12" t="s">
        <v>18</v>
      </c>
      <c r="D30" s="37" t="s">
        <v>19</v>
      </c>
      <c r="E30" s="39"/>
      <c r="F30" s="37" t="s">
        <v>20</v>
      </c>
      <c r="G30" s="38"/>
      <c r="H30" s="39"/>
    </row>
    <row r="31" spans="1:8" ht="49.5" hidden="1" customHeight="1" x14ac:dyDescent="0.25">
      <c r="A31" s="11"/>
      <c r="B31" s="15">
        <f>Лист1!F12</f>
        <v>0</v>
      </c>
      <c r="C31" s="40"/>
      <c r="D31" s="43" t="str">
        <f>Лист1!H12</f>
        <v>_</v>
      </c>
      <c r="E31" s="44"/>
      <c r="F31" s="49">
        <f>Лист1!I12</f>
        <v>0</v>
      </c>
      <c r="G31" s="50"/>
      <c r="H31" s="51"/>
    </row>
    <row r="32" spans="1:8" ht="15.75" hidden="1" customHeight="1" x14ac:dyDescent="0.25">
      <c r="A32" s="37" t="s">
        <v>17</v>
      </c>
      <c r="B32" s="39"/>
      <c r="C32" s="41"/>
      <c r="D32" s="45"/>
      <c r="E32" s="46"/>
      <c r="F32" s="12" t="s">
        <v>21</v>
      </c>
      <c r="G32" s="12" t="s">
        <v>22</v>
      </c>
      <c r="H32" s="12" t="s">
        <v>23</v>
      </c>
    </row>
    <row r="33" spans="1:8" ht="47.25" hidden="1" customHeight="1" x14ac:dyDescent="0.25">
      <c r="A33" s="53"/>
      <c r="B33" s="54"/>
      <c r="C33" s="42"/>
      <c r="D33" s="47"/>
      <c r="E33" s="48"/>
      <c r="F33" s="11"/>
      <c r="G33" s="11"/>
      <c r="H33" s="11"/>
    </row>
    <row r="34" spans="1:8" hidden="1" x14ac:dyDescent="0.25">
      <c r="A34" s="13" t="s">
        <v>15</v>
      </c>
      <c r="B34" s="13" t="s">
        <v>16</v>
      </c>
      <c r="C34" s="13" t="s">
        <v>18</v>
      </c>
      <c r="D34" s="37" t="s">
        <v>19</v>
      </c>
      <c r="E34" s="39"/>
      <c r="F34" s="37" t="s">
        <v>20</v>
      </c>
      <c r="G34" s="38"/>
      <c r="H34" s="39"/>
    </row>
    <row r="35" spans="1:8" ht="56.25" hidden="1" customHeight="1" x14ac:dyDescent="0.25">
      <c r="A35" s="14"/>
      <c r="B35" s="15">
        <f>Лист1!F13</f>
        <v>0</v>
      </c>
      <c r="C35" s="40"/>
      <c r="D35" s="43">
        <f>Лист1!H13</f>
        <v>0</v>
      </c>
      <c r="E35" s="44"/>
      <c r="F35" s="49">
        <f>Лист1!I13</f>
        <v>0</v>
      </c>
      <c r="G35" s="50"/>
      <c r="H35" s="51"/>
    </row>
    <row r="36" spans="1:8" hidden="1" x14ac:dyDescent="0.25">
      <c r="A36" s="37" t="s">
        <v>17</v>
      </c>
      <c r="B36" s="39"/>
      <c r="C36" s="41"/>
      <c r="D36" s="45"/>
      <c r="E36" s="46"/>
      <c r="F36" s="13" t="s">
        <v>21</v>
      </c>
      <c r="G36" s="13" t="s">
        <v>22</v>
      </c>
      <c r="H36" s="13" t="s">
        <v>23</v>
      </c>
    </row>
    <row r="37" spans="1:8" ht="54" hidden="1" customHeight="1" x14ac:dyDescent="0.25">
      <c r="A37" s="53"/>
      <c r="B37" s="54"/>
      <c r="C37" s="42"/>
      <c r="D37" s="47"/>
      <c r="E37" s="48"/>
      <c r="F37" s="14"/>
      <c r="G37" s="14"/>
      <c r="H37" s="14"/>
    </row>
    <row r="38" spans="1:8" hidden="1" x14ac:dyDescent="0.25">
      <c r="A38" s="19" t="s">
        <v>15</v>
      </c>
      <c r="B38" s="19" t="s">
        <v>16</v>
      </c>
      <c r="C38" s="19" t="s">
        <v>18</v>
      </c>
      <c r="D38" s="37" t="s">
        <v>19</v>
      </c>
      <c r="E38" s="39"/>
      <c r="F38" s="37" t="s">
        <v>20</v>
      </c>
      <c r="G38" s="38"/>
      <c r="H38" s="39"/>
    </row>
    <row r="39" spans="1:8" ht="45" hidden="1" customHeight="1" x14ac:dyDescent="0.25">
      <c r="A39" s="20"/>
      <c r="B39" s="15">
        <f>Лист1!F14</f>
        <v>0</v>
      </c>
      <c r="C39" s="40"/>
      <c r="D39" s="43">
        <f>Лист1!H14</f>
        <v>0</v>
      </c>
      <c r="E39" s="44"/>
      <c r="F39" s="49">
        <f>Лист1!I14</f>
        <v>0</v>
      </c>
      <c r="G39" s="50"/>
      <c r="H39" s="51"/>
    </row>
    <row r="40" spans="1:8" hidden="1" x14ac:dyDescent="0.25">
      <c r="A40" s="37" t="s">
        <v>17</v>
      </c>
      <c r="B40" s="39"/>
      <c r="C40" s="41"/>
      <c r="D40" s="45"/>
      <c r="E40" s="46"/>
      <c r="F40" s="19" t="s">
        <v>21</v>
      </c>
      <c r="G40" s="19" t="s">
        <v>22</v>
      </c>
      <c r="H40" s="19" t="s">
        <v>23</v>
      </c>
    </row>
    <row r="41" spans="1:8" ht="49.5" hidden="1" customHeight="1" x14ac:dyDescent="0.25">
      <c r="A41" s="53"/>
      <c r="B41" s="54"/>
      <c r="C41" s="42"/>
      <c r="D41" s="47"/>
      <c r="E41" s="48"/>
      <c r="F41" s="20"/>
      <c r="G41" s="20"/>
      <c r="H41" s="20"/>
    </row>
    <row r="42" spans="1:8" hidden="1" x14ac:dyDescent="0.25">
      <c r="A42" s="19" t="s">
        <v>15</v>
      </c>
      <c r="B42" s="19" t="s">
        <v>16</v>
      </c>
      <c r="C42" s="19" t="s">
        <v>18</v>
      </c>
      <c r="D42" s="37" t="s">
        <v>19</v>
      </c>
      <c r="E42" s="39"/>
      <c r="F42" s="37" t="s">
        <v>20</v>
      </c>
      <c r="G42" s="38"/>
      <c r="H42" s="39"/>
    </row>
    <row r="43" spans="1:8" ht="42" hidden="1" customHeight="1" x14ac:dyDescent="0.25">
      <c r="A43" s="20"/>
      <c r="B43" s="15">
        <f>Лист1!F15</f>
        <v>0</v>
      </c>
      <c r="C43" s="40"/>
      <c r="D43" s="43">
        <f>Лист1!H15</f>
        <v>0</v>
      </c>
      <c r="E43" s="44"/>
      <c r="F43" s="49">
        <f>Лист1!I15</f>
        <v>0</v>
      </c>
      <c r="G43" s="50"/>
      <c r="H43" s="51"/>
    </row>
    <row r="44" spans="1:8" hidden="1" x14ac:dyDescent="0.25">
      <c r="A44" s="37" t="s">
        <v>17</v>
      </c>
      <c r="B44" s="39"/>
      <c r="C44" s="41"/>
      <c r="D44" s="45"/>
      <c r="E44" s="46"/>
      <c r="F44" s="19" t="s">
        <v>21</v>
      </c>
      <c r="G44" s="19" t="s">
        <v>22</v>
      </c>
      <c r="H44" s="19" t="s">
        <v>23</v>
      </c>
    </row>
    <row r="45" spans="1:8" ht="49.5" hidden="1" customHeight="1" x14ac:dyDescent="0.25">
      <c r="A45" s="53"/>
      <c r="B45" s="54"/>
      <c r="C45" s="42"/>
      <c r="D45" s="47"/>
      <c r="E45" s="48"/>
      <c r="F45" s="20"/>
      <c r="G45" s="20"/>
      <c r="H45" s="20"/>
    </row>
    <row r="48" spans="1:8" ht="10.5" customHeight="1" x14ac:dyDescent="0.25"/>
  </sheetData>
  <mergeCells count="78"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36:B36"/>
    <mergeCell ref="A37:B37"/>
    <mergeCell ref="D34:E34"/>
    <mergeCell ref="F34:H34"/>
    <mergeCell ref="C35:C37"/>
    <mergeCell ref="D35:E37"/>
    <mergeCell ref="F35:H35"/>
    <mergeCell ref="A44:B44"/>
    <mergeCell ref="A45:B45"/>
    <mergeCell ref="A40:B40"/>
    <mergeCell ref="A41:B41"/>
    <mergeCell ref="D38:E38"/>
    <mergeCell ref="D42:E42"/>
    <mergeCell ref="C39:C41"/>
    <mergeCell ref="D39:E41"/>
    <mergeCell ref="F42:H42"/>
    <mergeCell ref="C43:C45"/>
    <mergeCell ref="D43:E45"/>
    <mergeCell ref="F43:H43"/>
    <mergeCell ref="C1:D1"/>
    <mergeCell ref="F38:H38"/>
    <mergeCell ref="F39:H39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2026-06-15T11:20:28Z</dcterms:modified>
</cp:coreProperties>
</file>