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1180" windowHeight="12750" tabRatio="902"/>
  </bookViews>
  <sheets>
    <sheet name="НМЦД Термо (обезл)" sheetId="14" r:id="rId1"/>
  </sheets>
  <definedNames>
    <definedName name="_xlnm.Print_Area" localSheetId="0">'НМЦД Термо (обезл)'!$A$1:$G$23</definedName>
  </definedNames>
  <calcPr calcId="145621"/>
</workbook>
</file>

<file path=xl/calcChain.xml><?xml version="1.0" encoding="utf-8"?>
<calcChain xmlns="http://schemas.openxmlformats.org/spreadsheetml/2006/main">
  <c r="G20" i="14" l="1"/>
  <c r="G9" i="14" l="1"/>
  <c r="G10" i="14"/>
  <c r="G11" i="14"/>
  <c r="G12" i="14"/>
  <c r="G13" i="14"/>
  <c r="G14" i="14"/>
  <c r="G15" i="14"/>
  <c r="G16" i="14"/>
  <c r="G17" i="14"/>
  <c r="G18" i="14"/>
  <c r="G19" i="14"/>
  <c r="G21" i="14"/>
  <c r="G8" i="14"/>
  <c r="E22" i="14"/>
  <c r="D22" i="14"/>
  <c r="G22" i="14" l="1"/>
  <c r="F22" i="14"/>
</calcChain>
</file>

<file path=xl/sharedStrings.xml><?xml version="1.0" encoding="utf-8"?>
<sst xmlns="http://schemas.openxmlformats.org/spreadsheetml/2006/main" count="41" uniqueCount="30">
  <si>
    <t>Наименование предмета контракта</t>
  </si>
  <si>
    <t>Ед. изм</t>
  </si>
  <si>
    <t>Метод сопоставимых рыночных цен (анализа рынка)</t>
  </si>
  <si>
    <t>Обоснование начальной максимальной цены договора</t>
  </si>
  <si>
    <t xml:space="preserve">Коммерческие предложения (с НДС), руб. </t>
  </si>
  <si>
    <t>Каска термостойкая с защитным щитком для лица с термостойкой окантовкой и ремешком (электроизоляция каски 440 В)</t>
  </si>
  <si>
    <t>Сапоги кожаные утеплённые с защитным подноском для защиты от повышенных температур на термостойкой маслобензостойкой подошве.</t>
  </si>
  <si>
    <t>Ботинки кожаные утеплённые с защитным подноском для защиты от повышенных температур на термостойкой маслобензостойкой подошве</t>
  </si>
  <si>
    <t>Ботинки кожаные для защиты от повышенных температур на термостойкой маслобензостойкой подошве (летние)</t>
  </si>
  <si>
    <t>пар</t>
  </si>
  <si>
    <t>компл.</t>
  </si>
  <si>
    <t>шт.</t>
  </si>
  <si>
    <t>Используемый метод определения НМЦД:</t>
  </si>
  <si>
    <t>Итого</t>
  </si>
  <si>
    <t>Белье нательное, из трикотажных полотен из хлопчатобумажной пряжи</t>
  </si>
  <si>
    <t>Перчатки термостойкие для защиты от термических рисков электрической дуги из термостойкой антиэлектростатической трикотажной (летние).</t>
  </si>
  <si>
    <t>Сапоги резиновые термостойкие с защитным подноском</t>
  </si>
  <si>
    <r>
      <t>Подшлемник термостойкий летний от термических рисков электрической дуги из термостойкого антиэлектростатического трикотажного полотна с постоянными защитными свойствами, уровень защиты не менее 5,0 кал/см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</si>
  <si>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Подшлемник термостойкий от термических рисков электрической дуги под каску утеплённый выполненный из термостойких волокон с постоянными защитными свойствами, уровень защиты не менее 15 кал/см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</t>
    </r>
  </si>
  <si>
    <t>Средняя цена, руб. (с НДС)</t>
  </si>
  <si>
    <t>№ п/п</t>
  </si>
  <si>
    <t>Костюм летний для защиты от термических рисков электрической дуги однослойный (куртка, брюки) из термостойкой антиэлектростатической хлопкосодержащей ткани с антистатичной нитью с постоянными защитными свойствами, с маслонефтеводоотталкивающей отделкой, для защиты от термических рисков электрической дуги, ОПЗ и механических воздействий (истирания), уровень защиты 14 кал/см2, мужской/женский с логотипом АО «Электросети Кубани»</t>
  </si>
  <si>
    <t>Костюм (куртка, брюки) для защиты от термических рисков электрической дуги из термостойкой антиэлектростатической хлопкосодержащей ткани с антистатичной нитью с постоянными защитными свойствами, с маслонефтеводоотталкивающей отделкой, для защиты от термических рисков электрической дуги, ОПЗ и механических воздействий (истирания), пониженных температур для эксплуатации в I-II, III климатических поясах, уровень защиты 80 кал/см2, мужской/женский с логотипом АО «Электросети Кубани»</t>
  </si>
  <si>
    <t>Плащ термостойкий для защиты от электрической дуги, атмосферных осадков из термостойкой антиэлектростатической хлопкосодержащей ткани с антистатичной нитью с постоянными защитными свойствами, с маслонефтеводоотталкивающей отделкой, для защиты от термических рисков электрической дуги, ОПЗ и механических воздействий (истирания), уровень защиты не менее 15 кал/см2, мужской/женский с логотипом АО «Электросети Кубани»</t>
  </si>
  <si>
    <t>Куртка-рубашка для защиты от электрической дуги, уровень защиты от 8 до 10 кал/см2</t>
  </si>
  <si>
    <t>Фуфайка-свитер для защиты от электрической дуги.</t>
  </si>
  <si>
    <t>Поставщик 1</t>
  </si>
  <si>
    <t>Поставщик 2</t>
  </si>
  <si>
    <t>Поставщик 3</t>
  </si>
  <si>
    <t>Наименование закупки: спецодежда, СИЗ и спецобувь для защиты от воздействия электрической дуги для нужд филиалов 
АО «Электросети Кубани»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</si>
</sst>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10" fillId="0" borderId="0"/>
  </cellStyleXfs>
  <cellXfs count="24">
    <xf numFmtId="0" fontId="0" fillId="0" borderId="0" xfId="0"/>
    <xf numFmtId="0" fontId="1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2 10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2"/>
  <sheetViews>
    <sheetView tabSelected="1" zoomScaleNormal="100" workbookViewId="0">
      <pane xSplit="3" ySplit="7" topLeftCell="D14" activePane="bottomRight" state="frozen"/>
      <selection pane="topRight" activeCell="D1" sqref="D1"/>
      <selection pane="bottomLeft" activeCell="A2" sqref="A2"/>
      <selection pane="bottomRight" activeCell="A3" sqref="A3"/>
    </sheetView>
  </sheetViews>
  <sheetFormatPr defaultRowHeight="12.75" x14ac:dyDescent="0.2"/>
  <cols>
    <col min="1" max="1" width="4.140625" style="1" customWidth="1"/>
    <col min="2" max="2" width="53" style="1" customWidth="1"/>
    <col min="3" max="3" width="7.42578125" style="1" customWidth="1"/>
    <col min="4" max="6" width="11.7109375" style="1" customWidth="1"/>
    <col min="7" max="7" width="10.28515625" style="1" customWidth="1"/>
    <col min="8" max="16384" width="9.140625" style="1"/>
  </cols>
  <sheetData>
    <row r="1" spans="1:7" x14ac:dyDescent="0.2">
      <c r="A1" s="13" t="s">
        <v>3</v>
      </c>
      <c r="B1" s="13"/>
      <c r="C1" s="13"/>
      <c r="D1" s="13"/>
      <c r="E1" s="13"/>
      <c r="F1" s="13"/>
      <c r="G1" s="13"/>
    </row>
    <row r="2" spans="1:7" ht="27" customHeight="1" x14ac:dyDescent="0.2">
      <c r="A2" s="14" t="s">
        <v>29</v>
      </c>
      <c r="B2" s="14"/>
      <c r="C2" s="14"/>
      <c r="D2" s="14"/>
      <c r="E2" s="14"/>
      <c r="F2" s="14"/>
      <c r="G2" s="14"/>
    </row>
    <row r="3" spans="1:7" x14ac:dyDescent="0.2">
      <c r="A3" s="11"/>
      <c r="B3" s="11"/>
      <c r="C3" s="11"/>
      <c r="D3" s="11"/>
      <c r="E3" s="11"/>
      <c r="F3" s="11"/>
      <c r="G3" s="11"/>
    </row>
    <row r="4" spans="1:7" ht="12.75" customHeight="1" x14ac:dyDescent="0.2"/>
    <row r="5" spans="1:7" ht="12.75" customHeight="1" x14ac:dyDescent="0.2">
      <c r="A5" s="15" t="s">
        <v>12</v>
      </c>
      <c r="B5" s="16"/>
      <c r="C5" s="17" t="s">
        <v>2</v>
      </c>
      <c r="D5" s="17"/>
      <c r="E5" s="17"/>
      <c r="F5" s="17"/>
      <c r="G5" s="17"/>
    </row>
    <row r="6" spans="1:7" s="6" customFormat="1" ht="20.25" customHeight="1" x14ac:dyDescent="0.25">
      <c r="A6" s="18" t="s">
        <v>20</v>
      </c>
      <c r="B6" s="20" t="s">
        <v>0</v>
      </c>
      <c r="C6" s="22" t="s">
        <v>1</v>
      </c>
      <c r="D6" s="23" t="s">
        <v>4</v>
      </c>
      <c r="E6" s="23"/>
      <c r="F6" s="23"/>
      <c r="G6" s="20" t="s">
        <v>19</v>
      </c>
    </row>
    <row r="7" spans="1:7" s="6" customFormat="1" ht="20.25" customHeight="1" x14ac:dyDescent="0.25">
      <c r="A7" s="19"/>
      <c r="B7" s="21"/>
      <c r="C7" s="21"/>
      <c r="D7" s="5" t="s">
        <v>26</v>
      </c>
      <c r="E7" s="5" t="s">
        <v>27</v>
      </c>
      <c r="F7" s="5" t="s">
        <v>28</v>
      </c>
      <c r="G7" s="21"/>
    </row>
    <row r="8" spans="1:7" ht="114.75" x14ac:dyDescent="0.2">
      <c r="A8" s="4">
        <v>1</v>
      </c>
      <c r="B8" s="10" t="s">
        <v>21</v>
      </c>
      <c r="C8" s="4" t="s">
        <v>10</v>
      </c>
      <c r="D8" s="12">
        <v>11040</v>
      </c>
      <c r="E8" s="12">
        <v>11760</v>
      </c>
      <c r="F8" s="12">
        <v>12480</v>
      </c>
      <c r="G8" s="3">
        <f>AVERAGE(D8:F8)</f>
        <v>11760</v>
      </c>
    </row>
    <row r="9" spans="1:7" ht="38.25" x14ac:dyDescent="0.2">
      <c r="A9" s="4">
        <v>2</v>
      </c>
      <c r="B9" s="10" t="s">
        <v>5</v>
      </c>
      <c r="C9" s="4" t="s">
        <v>11</v>
      </c>
      <c r="D9" s="12">
        <v>5440</v>
      </c>
      <c r="E9" s="12">
        <v>6036</v>
      </c>
      <c r="F9" s="12">
        <v>6632</v>
      </c>
      <c r="G9" s="3">
        <f t="shared" ref="G9:G21" si="0">AVERAGE(D9:F9)</f>
        <v>6036</v>
      </c>
    </row>
    <row r="10" spans="1:7" ht="66.75" x14ac:dyDescent="0.2">
      <c r="A10" s="4">
        <v>3</v>
      </c>
      <c r="B10" s="10" t="s">
        <v>17</v>
      </c>
      <c r="C10" s="4" t="s">
        <v>11</v>
      </c>
      <c r="D10" s="12">
        <v>839.1</v>
      </c>
      <c r="E10" s="12">
        <v>840</v>
      </c>
      <c r="F10" s="12">
        <v>840.91</v>
      </c>
      <c r="G10" s="3">
        <f t="shared" si="0"/>
        <v>840.00333333333322</v>
      </c>
    </row>
    <row r="11" spans="1:7" ht="25.5" x14ac:dyDescent="0.2">
      <c r="A11" s="4">
        <v>4</v>
      </c>
      <c r="B11" s="10" t="s">
        <v>14</v>
      </c>
      <c r="C11" s="4" t="s">
        <v>10</v>
      </c>
      <c r="D11" s="12">
        <v>1081</v>
      </c>
      <c r="E11" s="12">
        <v>1176</v>
      </c>
      <c r="F11" s="12">
        <v>1271</v>
      </c>
      <c r="G11" s="3">
        <f t="shared" si="0"/>
        <v>1176</v>
      </c>
    </row>
    <row r="12" spans="1:7" ht="38.25" x14ac:dyDescent="0.2">
      <c r="A12" s="4">
        <v>5</v>
      </c>
      <c r="B12" s="10" t="s">
        <v>15</v>
      </c>
      <c r="C12" s="4" t="s">
        <v>9</v>
      </c>
      <c r="D12" s="12">
        <v>990</v>
      </c>
      <c r="E12" s="12">
        <v>1116</v>
      </c>
      <c r="F12" s="12">
        <v>1242</v>
      </c>
      <c r="G12" s="3">
        <f t="shared" si="0"/>
        <v>1116</v>
      </c>
    </row>
    <row r="13" spans="1:7" ht="127.5" x14ac:dyDescent="0.2">
      <c r="A13" s="4">
        <v>6</v>
      </c>
      <c r="B13" s="10" t="s">
        <v>22</v>
      </c>
      <c r="C13" s="4" t="s">
        <v>10</v>
      </c>
      <c r="D13" s="12">
        <v>24689</v>
      </c>
      <c r="E13" s="12">
        <v>24840</v>
      </c>
      <c r="F13" s="12">
        <v>24990.99</v>
      </c>
      <c r="G13" s="3">
        <f t="shared" si="0"/>
        <v>24839.99666666667</v>
      </c>
    </row>
    <row r="14" spans="1:7" ht="54" x14ac:dyDescent="0.2">
      <c r="A14" s="4">
        <v>7</v>
      </c>
      <c r="B14" s="10" t="s">
        <v>18</v>
      </c>
      <c r="C14" s="4" t="s">
        <v>11</v>
      </c>
      <c r="D14" s="12">
        <v>1595</v>
      </c>
      <c r="E14" s="12">
        <v>1680</v>
      </c>
      <c r="F14" s="12">
        <v>1765</v>
      </c>
      <c r="G14" s="3">
        <f t="shared" si="0"/>
        <v>1680</v>
      </c>
    </row>
    <row r="15" spans="1:7" ht="102" x14ac:dyDescent="0.2">
      <c r="A15" s="4">
        <v>8</v>
      </c>
      <c r="B15" s="10" t="s">
        <v>23</v>
      </c>
      <c r="C15" s="4" t="s">
        <v>11</v>
      </c>
      <c r="D15" s="12">
        <v>17159</v>
      </c>
      <c r="E15" s="12">
        <v>15480</v>
      </c>
      <c r="F15" s="12">
        <v>13801</v>
      </c>
      <c r="G15" s="3">
        <f t="shared" si="0"/>
        <v>15480</v>
      </c>
    </row>
    <row r="16" spans="1:7" ht="25.5" x14ac:dyDescent="0.2">
      <c r="A16" s="4">
        <v>9</v>
      </c>
      <c r="B16" s="10" t="s">
        <v>24</v>
      </c>
      <c r="C16" s="4" t="s">
        <v>11</v>
      </c>
      <c r="D16" s="12">
        <v>4100</v>
      </c>
      <c r="E16" s="12">
        <v>4200</v>
      </c>
      <c r="F16" s="12">
        <v>4300</v>
      </c>
      <c r="G16" s="3">
        <f t="shared" si="0"/>
        <v>4200</v>
      </c>
    </row>
    <row r="17" spans="1:7" x14ac:dyDescent="0.2">
      <c r="A17" s="4">
        <v>10</v>
      </c>
      <c r="B17" s="10" t="s">
        <v>25</v>
      </c>
      <c r="C17" s="4" t="s">
        <v>11</v>
      </c>
      <c r="D17" s="12">
        <v>3090</v>
      </c>
      <c r="E17" s="12">
        <v>3120</v>
      </c>
      <c r="F17" s="12">
        <v>3150</v>
      </c>
      <c r="G17" s="3">
        <f t="shared" si="0"/>
        <v>3120</v>
      </c>
    </row>
    <row r="18" spans="1:7" ht="25.5" x14ac:dyDescent="0.2">
      <c r="A18" s="4">
        <v>11</v>
      </c>
      <c r="B18" s="10" t="s">
        <v>8</v>
      </c>
      <c r="C18" s="4" t="s">
        <v>9</v>
      </c>
      <c r="D18" s="12">
        <v>3691</v>
      </c>
      <c r="E18" s="12">
        <v>3480</v>
      </c>
      <c r="F18" s="12">
        <v>3269</v>
      </c>
      <c r="G18" s="3">
        <f t="shared" si="0"/>
        <v>3480</v>
      </c>
    </row>
    <row r="19" spans="1:7" ht="38.25" x14ac:dyDescent="0.2">
      <c r="A19" s="4">
        <v>12</v>
      </c>
      <c r="B19" s="10" t="s">
        <v>7</v>
      </c>
      <c r="C19" s="4" t="s">
        <v>9</v>
      </c>
      <c r="D19" s="12">
        <v>4216</v>
      </c>
      <c r="E19" s="12">
        <v>4308</v>
      </c>
      <c r="F19" s="12">
        <v>4400</v>
      </c>
      <c r="G19" s="3">
        <f t="shared" si="0"/>
        <v>4308</v>
      </c>
    </row>
    <row r="20" spans="1:7" ht="38.25" x14ac:dyDescent="0.2">
      <c r="A20" s="4">
        <v>13</v>
      </c>
      <c r="B20" s="10" t="s">
        <v>6</v>
      </c>
      <c r="C20" s="4" t="s">
        <v>9</v>
      </c>
      <c r="D20" s="12">
        <v>5780</v>
      </c>
      <c r="E20" s="12">
        <v>5880</v>
      </c>
      <c r="F20" s="12">
        <v>5980</v>
      </c>
      <c r="G20" s="3">
        <f>AVERAGE(D20:F20)</f>
        <v>5880</v>
      </c>
    </row>
    <row r="21" spans="1:7" x14ac:dyDescent="0.2">
      <c r="A21" s="4">
        <v>14</v>
      </c>
      <c r="B21" s="10" t="s">
        <v>16</v>
      </c>
      <c r="C21" s="4" t="s">
        <v>9</v>
      </c>
      <c r="D21" s="12">
        <v>5020</v>
      </c>
      <c r="E21" s="12">
        <v>4680</v>
      </c>
      <c r="F21" s="12">
        <v>4340</v>
      </c>
      <c r="G21" s="3">
        <f t="shared" si="0"/>
        <v>4680</v>
      </c>
    </row>
    <row r="22" spans="1:7" x14ac:dyDescent="0.2">
      <c r="A22" s="2"/>
      <c r="B22" s="7" t="s">
        <v>13</v>
      </c>
      <c r="C22" s="8"/>
      <c r="D22" s="9">
        <f>SUM(D8:D21)</f>
        <v>88730.1</v>
      </c>
      <c r="E22" s="9">
        <f>SUM(E8:E21)</f>
        <v>88596</v>
      </c>
      <c r="F22" s="9">
        <f>SUM(F8:F21)</f>
        <v>88461.9</v>
      </c>
      <c r="G22" s="9">
        <f>SUM(G8:G21)</f>
        <v>88596</v>
      </c>
    </row>
  </sheetData>
  <mergeCells count="9">
    <mergeCell ref="A1:G1"/>
    <mergeCell ref="A2:G2"/>
    <mergeCell ref="A5:B5"/>
    <mergeCell ref="C5:G5"/>
    <mergeCell ref="A6:A7"/>
    <mergeCell ref="B6:B7"/>
    <mergeCell ref="C6:C7"/>
    <mergeCell ref="D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НМЦД Термо (обезл)</vt:lpstr>
      <vt:lpstr>'НМЦД Термо (обезл)'!Область_печати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2024-03-20T07:18:56Z</dcterms:modified>
</cp:coreProperties>
</file>