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D13" i="1" l="1"/>
  <c r="A10" i="2"/>
  <c r="A11" i="2"/>
  <c r="D6" i="1"/>
  <c r="A3" i="2" s="1"/>
  <c r="B10" i="2"/>
  <c r="C10" i="2"/>
  <c r="D10" i="2"/>
  <c r="B11" i="2"/>
  <c r="C11" i="2"/>
  <c r="D11" i="2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D2" i="2"/>
  <c r="C2" i="2"/>
  <c r="B2" i="2"/>
  <c r="A2" i="2"/>
  <c r="D7" i="1" l="1"/>
  <c r="A4" i="2" l="1"/>
  <c r="D8" i="1"/>
  <c r="D9" i="1" l="1"/>
  <c r="A5" i="2"/>
  <c r="D10" i="1" l="1"/>
  <c r="A6" i="2"/>
  <c r="A7" i="2" l="1"/>
  <c r="D11" i="1"/>
  <c r="A8" i="2" l="1"/>
  <c r="D12" i="1"/>
  <c r="A9" i="2" s="1"/>
</calcChain>
</file>

<file path=xl/sharedStrings.xml><?xml version="1.0" encoding="utf-8"?>
<sst xmlns="http://schemas.openxmlformats.org/spreadsheetml/2006/main" count="86" uniqueCount="47">
  <si>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</si>
  <si>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</si>
  <si>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</si>
  <si>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</si>
  <si>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</si>
  <si>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</si>
  <si>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</si>
  <si>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</si>
  <si>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</si>
  <si>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</si>
  <si>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</si>
  <si>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</si>
  <si>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</si>
  <si>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</si>
  <si>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</si>
  <si>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</si>
  <si>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20.03.2024г.</t>
  </si>
  <si>
    <t>ТП-192 прс 1, 2</t>
  </si>
  <si>
    <t>Поликлиника</t>
  </si>
  <si>
    <t>мкр Индустриальный МКД 36, 43</t>
  </si>
  <si>
    <t>09:00-12:00</t>
  </si>
  <si>
    <t>ТП-167 прс 5</t>
  </si>
  <si>
    <t>_</t>
  </si>
  <si>
    <t>ул. Дачная 8, 7; ул. Веселая 21а-41а;</t>
  </si>
  <si>
    <t>ТП- 245 прс 5</t>
  </si>
  <si>
    <t>ул. Пушкина 2-28; 1-29/1;</t>
  </si>
  <si>
    <t>ТП- 73 прс 3</t>
  </si>
  <si>
    <t>ул. Мира 4-56; 1-57; ул. Выборная 1л/2; 26, 28; ул Калинина 31, 40,46;</t>
  </si>
  <si>
    <t>ТП-16 прс 5</t>
  </si>
  <si>
    <t>ул Северная 165-189;</t>
  </si>
  <si>
    <t>ТП- 171, 264</t>
  </si>
  <si>
    <t>мкр "Заря"</t>
  </si>
  <si>
    <t>09:00-11:00</t>
  </si>
  <si>
    <t>Тех. пис.</t>
  </si>
  <si>
    <t>ТП-157 прс 2</t>
  </si>
  <si>
    <t>ТП-235 прс 4</t>
  </si>
  <si>
    <t>08:30-17:00</t>
  </si>
  <si>
    <t>СОТ "Индустриальный" линия 13-23;</t>
  </si>
  <si>
    <t>СОТ "Индустриальный" линия 10-20;</t>
  </si>
  <si>
    <t>Обрезка ВЛ</t>
  </si>
  <si>
    <t>09:30-10:30</t>
  </si>
  <si>
    <t>10:30-12:00</t>
  </si>
  <si>
    <t>13:00-14:30</t>
  </si>
  <si>
    <t>14:30-17:00</t>
  </si>
  <si>
    <t>ТП-92</t>
  </si>
  <si>
    <t>маг. "Путина"</t>
  </si>
  <si>
    <t>ул. Черняховского 3-159; 2-122;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</si>
</sst>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90" zoomScaleNormal="90" zoomScaleSheetLayoutView="90" workbookViewId="0">
      <selection activeCell="G6" sqref="G6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ht="18.75" x14ac:dyDescent="0.3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</row>
    <row r="3" spans="1:13" ht="18.75" x14ac:dyDescent="0.3">
      <c r="A3" s="18"/>
      <c r="B3" s="17"/>
      <c r="C3" s="17"/>
      <c r="D3" s="17"/>
      <c r="E3" s="17"/>
      <c r="F3" s="17"/>
      <c r="G3" s="17"/>
      <c r="H3" s="17"/>
      <c r="I3" s="17"/>
      <c r="J3" s="17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93.75" customHeight="1" x14ac:dyDescent="0.25">
      <c r="A5" s="4">
        <v>1</v>
      </c>
      <c r="B5" s="7" t="s">
        <v>11</v>
      </c>
      <c r="C5" s="7" t="s">
        <v>11</v>
      </c>
      <c r="D5" s="8" t="s">
        <v>16</v>
      </c>
      <c r="E5" s="6" t="s">
        <v>12</v>
      </c>
      <c r="F5" s="4" t="s">
        <v>17</v>
      </c>
      <c r="G5" s="22" t="s">
        <v>18</v>
      </c>
      <c r="H5" s="10" t="s">
        <v>19</v>
      </c>
      <c r="I5" s="15" t="s">
        <v>20</v>
      </c>
      <c r="J5" s="5" t="s">
        <v>14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tr">
        <f>D5</f>
        <v>20.03.2024г.</v>
      </c>
      <c r="E6" s="6" t="s">
        <v>12</v>
      </c>
      <c r="F6" s="4" t="s">
        <v>21</v>
      </c>
      <c r="G6" s="14" t="s">
        <v>22</v>
      </c>
      <c r="H6" s="10" t="s">
        <v>23</v>
      </c>
      <c r="I6" s="15" t="s">
        <v>40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tr">
        <f t="shared" ref="D7:D12" si="0">D6</f>
        <v>20.03.2024г.</v>
      </c>
      <c r="E7" s="6" t="s">
        <v>12</v>
      </c>
      <c r="F7" s="4" t="s">
        <v>28</v>
      </c>
      <c r="G7" s="9" t="s">
        <v>22</v>
      </c>
      <c r="H7" s="10" t="s">
        <v>29</v>
      </c>
      <c r="I7" s="15" t="s">
        <v>41</v>
      </c>
      <c r="J7" s="5" t="s">
        <v>14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 t="str">
        <f t="shared" si="0"/>
        <v>20.03.2024г.</v>
      </c>
      <c r="E8" s="6" t="s">
        <v>12</v>
      </c>
      <c r="F8" s="4" t="s">
        <v>24</v>
      </c>
      <c r="G8" s="9" t="s">
        <v>22</v>
      </c>
      <c r="H8" s="10" t="s">
        <v>25</v>
      </c>
      <c r="I8" s="15" t="s">
        <v>42</v>
      </c>
      <c r="J8" s="5" t="s">
        <v>14</v>
      </c>
    </row>
    <row r="9" spans="1:13" ht="93.75" customHeight="1" x14ac:dyDescent="0.25">
      <c r="A9" s="4">
        <v>5</v>
      </c>
      <c r="B9" s="7" t="s">
        <v>11</v>
      </c>
      <c r="C9" s="7" t="s">
        <v>11</v>
      </c>
      <c r="D9" s="8" t="str">
        <f t="shared" si="0"/>
        <v>20.03.2024г.</v>
      </c>
      <c r="E9" s="6" t="s">
        <v>12</v>
      </c>
      <c r="F9" s="4" t="s">
        <v>26</v>
      </c>
      <c r="G9" s="9" t="s">
        <v>22</v>
      </c>
      <c r="H9" s="10" t="s">
        <v>27</v>
      </c>
      <c r="I9" s="15" t="s">
        <v>43</v>
      </c>
      <c r="J9" s="5" t="s">
        <v>14</v>
      </c>
    </row>
    <row r="10" spans="1:13" ht="93.75" customHeight="1" x14ac:dyDescent="0.25">
      <c r="A10" s="4">
        <v>6</v>
      </c>
      <c r="B10" s="7" t="s">
        <v>11</v>
      </c>
      <c r="C10" s="7" t="s">
        <v>11</v>
      </c>
      <c r="D10" s="8" t="str">
        <f t="shared" si="0"/>
        <v>20.03.2024г.</v>
      </c>
      <c r="E10" s="6" t="s">
        <v>12</v>
      </c>
      <c r="F10" s="4" t="s">
        <v>30</v>
      </c>
      <c r="G10" s="9" t="s">
        <v>22</v>
      </c>
      <c r="H10" s="11" t="s">
        <v>31</v>
      </c>
      <c r="I10" s="15" t="s">
        <v>32</v>
      </c>
      <c r="J10" s="5" t="s">
        <v>33</v>
      </c>
    </row>
    <row r="11" spans="1:13" ht="93.75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20.03.2024г.</v>
      </c>
      <c r="E11" s="6" t="s">
        <v>12</v>
      </c>
      <c r="F11" s="4" t="s">
        <v>34</v>
      </c>
      <c r="G11" s="9" t="s">
        <v>22</v>
      </c>
      <c r="H11" s="13" t="s">
        <v>37</v>
      </c>
      <c r="I11" s="12" t="s">
        <v>36</v>
      </c>
      <c r="J11" s="5" t="s">
        <v>39</v>
      </c>
    </row>
    <row r="12" spans="1:13" ht="93.75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20.03.2024г.</v>
      </c>
      <c r="E12" s="6" t="s">
        <v>12</v>
      </c>
      <c r="F12" s="4" t="s">
        <v>35</v>
      </c>
      <c r="G12" s="11" t="s">
        <v>22</v>
      </c>
      <c r="H12" s="13" t="s">
        <v>38</v>
      </c>
      <c r="I12" s="12" t="s">
        <v>36</v>
      </c>
      <c r="J12" s="5" t="s">
        <v>39</v>
      </c>
    </row>
    <row r="13" spans="1:13" ht="74.25" customHeight="1" x14ac:dyDescent="0.25">
      <c r="A13" s="4">
        <v>9</v>
      </c>
      <c r="B13" s="7" t="s">
        <v>11</v>
      </c>
      <c r="C13" s="7" t="s">
        <v>11</v>
      </c>
      <c r="D13" s="8" t="str">
        <f t="shared" ref="D13" si="1">D12</f>
        <v>20.03.2024г.</v>
      </c>
      <c r="E13" s="6" t="s">
        <v>12</v>
      </c>
      <c r="F13" s="4" t="s">
        <v>44</v>
      </c>
      <c r="G13" s="22" t="s">
        <v>45</v>
      </c>
      <c r="H13" s="13" t="s">
        <v>46</v>
      </c>
      <c r="I13" s="12" t="s">
        <v>20</v>
      </c>
      <c r="J13" s="5" t="s">
        <v>39</v>
      </c>
    </row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"/>
  <sheetViews>
    <sheetView topLeftCell="A4" zoomScaleNormal="100" workbookViewId="0">
      <selection activeCell="M13" sqref="M13"/>
    </sheetView>
  </sheetViews>
  <sheetFormatPr defaultRowHeight="15" x14ac:dyDescent="0.25"/>
  <cols>
    <col min="1" max="1" width="14.140625" customWidth="1"/>
    <col min="2" max="2" width="15" customWidth="1"/>
    <col min="3" max="3" width="11.140625" customWidth="1"/>
    <col min="4" max="4" width="36.28515625" customWidth="1"/>
    <col min="5" max="5" width="33.28515625" customWidth="1"/>
    <col min="6" max="6" width="18.42578125" customWidth="1"/>
  </cols>
  <sheetData>
    <row r="2" spans="1:9" ht="68.25" customHeight="1" x14ac:dyDescent="0.25">
      <c r="A2" s="19" t="str">
        <f>Лист1!D5</f>
        <v>20.03.2024г.</v>
      </c>
      <c r="B2" s="20" t="str">
        <f>Лист1!F5</f>
        <v>ТП-192 прс 1, 2</v>
      </c>
      <c r="C2" s="20" t="str">
        <f>Лист1!I5</f>
        <v>09:00-12:00</v>
      </c>
      <c r="D2" s="21" t="str">
        <f>Лист1!H5</f>
        <v>мкр Индустриальный МКД 36, 43</v>
      </c>
      <c r="E2" s="20"/>
      <c r="F2" s="20"/>
      <c r="G2" s="20"/>
      <c r="H2" s="24"/>
      <c r="I2" s="23"/>
    </row>
    <row r="3" spans="1:9" ht="68.25" customHeight="1" x14ac:dyDescent="0.25">
      <c r="A3" s="19" t="str">
        <f>Лист1!D6</f>
        <v>20.03.2024г.</v>
      </c>
      <c r="B3" s="20" t="str">
        <f>Лист1!F6</f>
        <v>ТП-167 прс 5</v>
      </c>
      <c r="C3" s="20" t="str">
        <f>Лист1!I6</f>
        <v>09:30-10:30</v>
      </c>
      <c r="D3" s="21" t="str">
        <f>Лист1!H6</f>
        <v>ул. Дачная 8, 7; ул. Веселая 21а-41а;</v>
      </c>
      <c r="E3" s="20"/>
      <c r="F3" s="20"/>
      <c r="G3" s="20"/>
      <c r="H3" s="24"/>
      <c r="I3" s="23"/>
    </row>
    <row r="4" spans="1:9" ht="68.25" customHeight="1" x14ac:dyDescent="0.25">
      <c r="A4" s="19" t="str">
        <f>Лист1!D7</f>
        <v>20.03.2024г.</v>
      </c>
      <c r="B4" s="20" t="str">
        <f>Лист1!F7</f>
        <v>ТП-16 прс 5</v>
      </c>
      <c r="C4" s="20" t="str">
        <f>Лист1!I7</f>
        <v>10:30-12:00</v>
      </c>
      <c r="D4" s="21" t="str">
        <f>Лист1!H7</f>
        <v>ул Северная 165-189;</v>
      </c>
      <c r="E4" s="20"/>
      <c r="F4" s="20"/>
      <c r="G4" s="20"/>
      <c r="H4" s="24"/>
      <c r="I4" s="23"/>
    </row>
    <row r="5" spans="1:9" ht="68.25" customHeight="1" x14ac:dyDescent="0.25">
      <c r="A5" s="19" t="str">
        <f>Лист1!D8</f>
        <v>20.03.2024г.</v>
      </c>
      <c r="B5" s="20" t="str">
        <f>Лист1!F8</f>
        <v>ТП- 245 прс 5</v>
      </c>
      <c r="C5" s="20" t="str">
        <f>Лист1!I8</f>
        <v>13:00-14:30</v>
      </c>
      <c r="D5" s="21" t="str">
        <f>Лист1!H8</f>
        <v>ул. Пушкина 2-28; 1-29/1;</v>
      </c>
      <c r="E5" s="20"/>
      <c r="F5" s="20"/>
      <c r="G5" s="20"/>
      <c r="H5" s="24"/>
      <c r="I5" s="23"/>
    </row>
    <row r="6" spans="1:9" ht="68.25" customHeight="1" x14ac:dyDescent="0.25">
      <c r="A6" s="19" t="str">
        <f>Лист1!D9</f>
        <v>20.03.2024г.</v>
      </c>
      <c r="B6" s="20" t="str">
        <f>Лист1!F9</f>
        <v>ТП- 73 прс 3</v>
      </c>
      <c r="C6" s="20" t="str">
        <f>Лист1!I9</f>
        <v>14:30-17:00</v>
      </c>
      <c r="D6" s="21" t="str">
        <f>Лист1!H9</f>
        <v>ул. Мира 4-56; 1-57; ул. Выборная 1л/2; 26, 28; ул Калинина 31, 40,46;</v>
      </c>
      <c r="E6" s="20"/>
      <c r="F6" s="20"/>
      <c r="G6" s="20"/>
      <c r="H6" s="24"/>
      <c r="I6" s="23"/>
    </row>
    <row r="7" spans="1:9" ht="68.25" customHeight="1" x14ac:dyDescent="0.25">
      <c r="A7" s="19" t="str">
        <f>Лист1!D10</f>
        <v>20.03.2024г.</v>
      </c>
      <c r="B7" s="20" t="str">
        <f>Лист1!F10</f>
        <v>ТП- 171, 264</v>
      </c>
      <c r="C7" s="20" t="str">
        <f>Лист1!I10</f>
        <v>09:00-11:00</v>
      </c>
      <c r="D7" s="21" t="str">
        <f>Лист1!H10</f>
        <v>мкр "Заря"</v>
      </c>
      <c r="E7" s="20"/>
      <c r="F7" s="20"/>
      <c r="G7" s="20"/>
      <c r="H7" s="24"/>
      <c r="I7" s="23"/>
    </row>
    <row r="8" spans="1:9" ht="68.25" customHeight="1" x14ac:dyDescent="0.25">
      <c r="A8" s="19" t="str">
        <f>Лист1!D11</f>
        <v>20.03.2024г.</v>
      </c>
      <c r="B8" s="20" t="str">
        <f>Лист1!F11</f>
        <v>ТП-157 прс 2</v>
      </c>
      <c r="C8" s="20" t="str">
        <f>Лист1!I11</f>
        <v>08:30-17:00</v>
      </c>
      <c r="D8" s="21" t="str">
        <f>Лист1!H11</f>
        <v>СОТ "Индустриальный" линия 13-23;</v>
      </c>
      <c r="E8" s="20"/>
      <c r="F8" s="20"/>
      <c r="G8" s="20"/>
      <c r="H8" s="24"/>
      <c r="I8" s="23"/>
    </row>
    <row r="9" spans="1:9" ht="68.25" customHeight="1" x14ac:dyDescent="0.25">
      <c r="A9" s="19" t="str">
        <f>Лист1!D12</f>
        <v>20.03.2024г.</v>
      </c>
      <c r="B9" s="20" t="str">
        <f>Лист1!F12</f>
        <v>ТП-235 прс 4</v>
      </c>
      <c r="C9" s="20" t="str">
        <f>Лист1!I12</f>
        <v>08:30-17:00</v>
      </c>
      <c r="D9" s="21" t="str">
        <f>Лист1!H12</f>
        <v>СОТ "Индустриальный" линия 10-20;</v>
      </c>
      <c r="E9" s="20"/>
      <c r="F9" s="20"/>
      <c r="G9" s="20"/>
      <c r="H9" s="24"/>
      <c r="I9" s="23"/>
    </row>
    <row r="10" spans="1:9" ht="68.25" customHeight="1" x14ac:dyDescent="0.25">
      <c r="A10" s="19" t="str">
        <f>Лист1!D13</f>
        <v>20.03.2024г.</v>
      </c>
      <c r="B10" s="20" t="str">
        <f>Лист1!F13</f>
        <v>ТП-92</v>
      </c>
      <c r="C10" s="20" t="str">
        <f>Лист1!I13</f>
        <v>09:00-12:00</v>
      </c>
      <c r="D10" s="21" t="str">
        <f>Лист1!H13</f>
        <v>ул. Черняховского 3-159; 2-122;</v>
      </c>
      <c r="E10" s="20"/>
      <c r="F10" s="20"/>
      <c r="G10" s="20"/>
      <c r="H10" s="24"/>
      <c r="I10" s="23"/>
    </row>
    <row r="11" spans="1:9" ht="68.25" hidden="1" customHeight="1" x14ac:dyDescent="0.25">
      <c r="A11" s="19">
        <f>Лист1!D14</f>
        <v>0</v>
      </c>
      <c r="B11" s="20">
        <f>Лист1!F14</f>
        <v>0</v>
      </c>
      <c r="C11" s="20">
        <f>Лист1!I14</f>
        <v>0</v>
      </c>
      <c r="D11" s="21">
        <f>Лист1!H14</f>
        <v>0</v>
      </c>
      <c r="E11" s="20"/>
      <c r="F11" s="20"/>
      <c r="G11" s="20"/>
      <c r="H11" s="24"/>
      <c r="I11" s="23"/>
    </row>
    <row r="12" spans="1:9" hidden="1" x14ac:dyDescent="0.25"/>
  </sheetData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2024-03-19T08:30:54Z</dcterms:modified>
</cp:coreProperties>
</file>