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05" windowWidth="15120" windowHeight="8010" tabRatio="203"/>
  </bookViews>
  <sheets>
    <sheet name="НМЦК" sheetId="2" r:id="rId1"/>
  </sheets>
  <definedNames>
    <definedName name="_xlnm.Print_Area" localSheetId="0">НМЦК!$A$1:$J$26</definedName>
  </definedNames>
  <calcPr calcId="145621"/>
</workbook>
</file>

<file path=xl/calcChain.xml><?xml version="1.0" encoding="utf-8"?>
<calcChain xmlns="http://schemas.openxmlformats.org/spreadsheetml/2006/main">
  <c r="I10" i="2" l="1"/>
  <c r="J10" i="2" l="1"/>
  <c r="I23" i="2" s="1"/>
  <c r="I22" i="2" l="1"/>
  <c r="I21" i="2"/>
</calcChain>
</file>

<file path=xl/sharedStrings.xml><?xml version="1.0" encoding="utf-8"?>
<sst xmlns="http://schemas.openxmlformats.org/spreadsheetml/2006/main" count="21" uniqueCount="21">
  <si>
    <t>Кол-во</t>
  </si>
  <si>
    <t>№</t>
  </si>
  <si>
    <t>Наименование предмета контракта</t>
  </si>
  <si>
    <t>Ед. изм</t>
  </si>
  <si>
    <t>Метод сопоставимых рыночных цен (анализа рынка)</t>
  </si>
  <si>
    <t>Обоснование начальной максимальной цены договора</t>
  </si>
  <si>
    <t>Используемый метод определения НМЦД :</t>
  </si>
  <si>
    <t>Перечень товаров (работ, услуг)</t>
  </si>
  <si>
    <t>В результате проведенного расчета Н(М)ЦД составила:</t>
  </si>
  <si>
    <t xml:space="preserve"> Н(М)ЦД  без учета НДС  договора составила:</t>
  </si>
  <si>
    <t xml:space="preserve">Коммерческие предложения (с НДС), руб. </t>
  </si>
  <si>
    <t xml:space="preserve"> Н(М)ЦД  с учетом  НДС  договора составила:</t>
  </si>
  <si>
    <t>Средняя цена              за объем,            руб. (с НДС)</t>
  </si>
  <si>
    <t xml:space="preserve">Начальная (максимальная) цена договора                       ( с НДС), руб. </t>
  </si>
  <si>
    <t>Приложение №2 к извещению</t>
  </si>
  <si>
    <t>шт.</t>
  </si>
  <si>
    <t>Поставка индикаторов короткого замыкания для нужд филиалов АО «НЭСК-электросети»</t>
  </si>
  <si>
    <t>Персональный компьютер</t>
  </si>
  <si>
    <t>Поставщик 1    КП вх № б/н от 20.07.2023</t>
  </si>
  <si>
    <t>Поставщик 2    КП вх № б/н от 20.07.2023</t>
  </si>
  <si>
    <t xml:space="preserve">Поставщик 3    КП вх № б/н от 20.07.2023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</si>
</sst>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00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rgb="FF000000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i/>
      <sz val="10"/>
      <color theme="1"/>
      <name val="Cambria"/>
      <family val="1"/>
      <charset val="204"/>
      <scheme val="major"/>
    </font>
    <font>
      <b/>
      <sz val="10"/>
      <color indexed="8"/>
      <name val="Cambria"/>
      <family val="1"/>
      <charset val="204"/>
      <scheme val="major"/>
    </font>
    <font>
      <b/>
      <sz val="11"/>
      <color rgb="FF000000"/>
      <name val="Cambria"/>
      <family val="1"/>
      <charset val="204"/>
      <scheme val="major"/>
    </font>
    <font>
      <sz val="11"/>
      <color indexed="8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b/>
      <sz val="11"/>
      <color indexed="8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mbria"/>
      <family val="1"/>
      <charset val="204"/>
      <scheme val="maj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/>
    <xf numFmtId="0" fontId="4" fillId="0" borderId="0" xfId="0" applyFont="1" applyAlignment="1">
      <alignment vertical="center"/>
    </xf>
    <xf numFmtId="165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/>
    <xf numFmtId="0" fontId="16" fillId="0" borderId="0" xfId="0" applyFont="1" applyFill="1" applyBorder="1" applyAlignment="1">
      <alignment vertical="center"/>
    </xf>
    <xf numFmtId="164" fontId="12" fillId="0" borderId="0" xfId="1" applyFont="1" applyFill="1" applyAlignment="1">
      <alignment horizontal="left" vertical="center"/>
    </xf>
    <xf numFmtId="43" fontId="12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4" fontId="12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/>
    <xf numFmtId="14" fontId="12" fillId="0" borderId="0" xfId="0" applyNumberFormat="1" applyFont="1" applyFill="1"/>
    <xf numFmtId="0" fontId="14" fillId="0" borderId="0" xfId="0" applyFont="1" applyFill="1"/>
    <xf numFmtId="0" fontId="15" fillId="0" borderId="0" xfId="0" applyFont="1" applyFill="1"/>
    <xf numFmtId="0" fontId="4" fillId="0" borderId="0" xfId="0" applyFont="1" applyFill="1"/>
    <xf numFmtId="0" fontId="4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vertical="center"/>
    </xf>
    <xf numFmtId="0" fontId="3" fillId="0" borderId="0" xfId="0" applyFont="1" applyFill="1"/>
    <xf numFmtId="0" fontId="17" fillId="0" borderId="2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21" fillId="0" borderId="0" xfId="1" applyNumberFormat="1" applyFont="1" applyFill="1" applyBorder="1" applyAlignment="1">
      <alignment horizontal="center" vertical="center"/>
    </xf>
    <xf numFmtId="164" fontId="17" fillId="0" borderId="0" xfId="1" applyNumberFormat="1" applyFont="1" applyFill="1" applyBorder="1" applyAlignment="1">
      <alignment horizontal="center" vertical="center"/>
    </xf>
    <xf numFmtId="43" fontId="18" fillId="0" borderId="0" xfId="0" applyNumberFormat="1" applyFont="1" applyFill="1" applyBorder="1" applyAlignment="1">
      <alignment horizontal="center" vertical="center"/>
    </xf>
    <xf numFmtId="164" fontId="17" fillId="0" borderId="1" xfId="1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justify" vertical="center" wrapText="1"/>
    </xf>
    <xf numFmtId="43" fontId="18" fillId="0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4" fontId="22" fillId="0" borderId="1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" fontId="22" fillId="2" borderId="1" xfId="0" applyNumberFormat="1" applyFont="1" applyFill="1" applyBorder="1" applyAlignment="1">
      <alignment horizontal="center" vertical="center"/>
    </xf>
    <xf numFmtId="164" fontId="17" fillId="2" borderId="1" xfId="1" applyNumberFormat="1" applyFont="1" applyFill="1" applyBorder="1" applyAlignment="1">
      <alignment horizontal="center" vertical="center"/>
    </xf>
    <xf numFmtId="4" fontId="22" fillId="2" borderId="7" xfId="0" applyNumberFormat="1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0" fontId="14" fillId="0" borderId="0" xfId="0" applyFont="1" applyFill="1" applyAlignment="1"/>
    <xf numFmtId="0" fontId="6" fillId="0" borderId="0" xfId="0" applyFont="1" applyFill="1" applyAlignment="1"/>
    <xf numFmtId="0" fontId="9" fillId="0" borderId="12" xfId="0" applyFont="1" applyFill="1" applyBorder="1" applyAlignment="1">
      <alignment horizontal="left"/>
    </xf>
    <xf numFmtId="0" fontId="6" fillId="0" borderId="12" xfId="0" applyFont="1" applyFill="1" applyBorder="1" applyAlignment="1"/>
    <xf numFmtId="0" fontId="16" fillId="0" borderId="0" xfId="0" applyFont="1" applyFill="1" applyBorder="1" applyAlignment="1">
      <alignment vertical="center"/>
    </xf>
    <xf numFmtId="0" fontId="17" fillId="0" borderId="2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 wrapText="1" shrinkToFit="1"/>
    </xf>
    <xf numFmtId="0" fontId="8" fillId="0" borderId="0" xfId="0" applyFont="1" applyFill="1" applyAlignment="1">
      <alignment wrapText="1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topLeftCell="A4" zoomScaleSheetLayoutView="100" workbookViewId="0">
      <selection activeCell="H12" sqref="H12"/>
    </sheetView>
  </sheetViews>
  <sheetFormatPr defaultColWidth="9.140625" defaultRowHeight="15" x14ac:dyDescent="0.25"/>
  <cols>
    <col min="1" max="1" width="4.28515625" style="4" customWidth="1"/>
    <col min="2" max="2" width="9.140625" style="4" hidden="1" customWidth="1"/>
    <col min="3" max="3" width="37.5703125" style="8" customWidth="1"/>
    <col min="4" max="4" width="6.85546875" style="4" bestFit="1" customWidth="1"/>
    <col min="5" max="5" width="12" style="4" customWidth="1"/>
    <col min="6" max="6" width="16.5703125" style="5" customWidth="1"/>
    <col min="7" max="7" width="16.42578125" style="2" customWidth="1"/>
    <col min="8" max="8" width="14.85546875" style="4" customWidth="1"/>
    <col min="9" max="9" width="17.7109375" style="4" customWidth="1"/>
    <col min="10" max="10" width="19.28515625" style="2" customWidth="1"/>
    <col min="11" max="11" width="14.7109375" style="4" bestFit="1" customWidth="1"/>
    <col min="12" max="12" width="11" style="4" bestFit="1" customWidth="1"/>
    <col min="13" max="13" width="9.5703125" style="4" bestFit="1" customWidth="1"/>
    <col min="14" max="16384" width="9.140625" style="4"/>
  </cols>
  <sheetData>
    <row r="1" spans="1:10" s="9" customFormat="1" x14ac:dyDescent="0.25">
      <c r="A1" s="10"/>
      <c r="B1" s="11"/>
      <c r="C1" s="10"/>
      <c r="D1" s="10"/>
      <c r="E1" s="11"/>
      <c r="F1" s="11"/>
      <c r="G1" s="11"/>
      <c r="H1" s="10"/>
      <c r="I1" s="12" t="s">
        <v>14</v>
      </c>
      <c r="J1" s="11"/>
    </row>
    <row r="2" spans="1:10" s="9" customFormat="1" x14ac:dyDescent="0.25">
      <c r="A2" s="13"/>
      <c r="B2" s="11"/>
      <c r="C2" s="10"/>
      <c r="D2" s="10"/>
      <c r="E2" s="11"/>
      <c r="F2" s="11"/>
      <c r="G2" s="11"/>
      <c r="H2" s="10"/>
      <c r="I2" s="12"/>
      <c r="J2" s="11"/>
    </row>
    <row r="3" spans="1:10" s="9" customFormat="1" x14ac:dyDescent="0.25">
      <c r="A3" s="76" t="s">
        <v>5</v>
      </c>
      <c r="B3" s="76"/>
      <c r="C3" s="76"/>
      <c r="D3" s="76"/>
      <c r="E3" s="76"/>
      <c r="F3" s="76"/>
      <c r="G3" s="76"/>
      <c r="H3" s="76"/>
      <c r="I3" s="76"/>
      <c r="J3" s="11"/>
    </row>
    <row r="4" spans="1:10" s="9" customFormat="1" ht="36" customHeight="1" x14ac:dyDescent="0.25">
      <c r="A4" s="77" t="s">
        <v>16</v>
      </c>
      <c r="B4" s="78"/>
      <c r="C4" s="78"/>
      <c r="D4" s="78"/>
      <c r="E4" s="78"/>
      <c r="F4" s="78"/>
      <c r="G4" s="78"/>
      <c r="H4" s="10"/>
      <c r="I4" s="12"/>
      <c r="J4" s="11"/>
    </row>
    <row r="5" spans="1:10" s="1" customFormat="1" ht="14.25" x14ac:dyDescent="0.2">
      <c r="A5" s="71"/>
      <c r="B5" s="72"/>
      <c r="C5" s="72"/>
      <c r="D5" s="72"/>
      <c r="E5" s="72"/>
      <c r="F5" s="72"/>
      <c r="G5" s="72"/>
      <c r="H5" s="14"/>
      <c r="I5" s="15"/>
      <c r="J5" s="16"/>
    </row>
    <row r="6" spans="1:10" s="2" customFormat="1" ht="27.75" customHeight="1" x14ac:dyDescent="0.2">
      <c r="A6" s="53" t="s">
        <v>6</v>
      </c>
      <c r="B6" s="54"/>
      <c r="C6" s="55"/>
      <c r="D6" s="53" t="s">
        <v>4</v>
      </c>
      <c r="E6" s="54"/>
      <c r="F6" s="54"/>
      <c r="G6" s="54"/>
      <c r="H6" s="54"/>
      <c r="I6" s="55"/>
      <c r="J6" s="62" t="s">
        <v>13</v>
      </c>
    </row>
    <row r="7" spans="1:10" s="2" customFormat="1" ht="13.15" customHeight="1" x14ac:dyDescent="0.2">
      <c r="A7" s="56" t="s">
        <v>1</v>
      </c>
      <c r="B7" s="57"/>
      <c r="C7" s="60" t="s">
        <v>2</v>
      </c>
      <c r="D7" s="62" t="s">
        <v>3</v>
      </c>
      <c r="E7" s="62" t="s">
        <v>0</v>
      </c>
      <c r="F7" s="53" t="s">
        <v>10</v>
      </c>
      <c r="G7" s="54"/>
      <c r="H7" s="55"/>
      <c r="I7" s="74" t="s">
        <v>12</v>
      </c>
      <c r="J7" s="68"/>
    </row>
    <row r="8" spans="1:10" s="2" customFormat="1" ht="83.25" customHeight="1" x14ac:dyDescent="0.2">
      <c r="A8" s="58"/>
      <c r="B8" s="59"/>
      <c r="C8" s="61"/>
      <c r="D8" s="63"/>
      <c r="E8" s="63"/>
      <c r="F8" s="34" t="s">
        <v>18</v>
      </c>
      <c r="G8" s="34" t="s">
        <v>19</v>
      </c>
      <c r="H8" s="34" t="s">
        <v>20</v>
      </c>
      <c r="I8" s="75"/>
      <c r="J8" s="63"/>
    </row>
    <row r="9" spans="1:10" x14ac:dyDescent="0.25">
      <c r="A9" s="64" t="s">
        <v>7</v>
      </c>
      <c r="B9" s="65"/>
      <c r="C9" s="66"/>
      <c r="D9" s="66"/>
      <c r="E9" s="66"/>
      <c r="F9" s="66"/>
      <c r="G9" s="65"/>
      <c r="H9" s="65"/>
      <c r="I9" s="65"/>
      <c r="J9" s="67"/>
    </row>
    <row r="10" spans="1:10" ht="15.75" x14ac:dyDescent="0.25">
      <c r="A10" s="36">
        <v>1</v>
      </c>
      <c r="B10" s="36"/>
      <c r="C10" s="45" t="s">
        <v>17</v>
      </c>
      <c r="D10" s="35" t="s">
        <v>15</v>
      </c>
      <c r="E10" s="48">
        <v>300</v>
      </c>
      <c r="F10" s="49">
        <v>22275000</v>
      </c>
      <c r="G10" s="49">
        <v>22342000</v>
      </c>
      <c r="H10" s="49">
        <v>22283000</v>
      </c>
      <c r="I10" s="50">
        <f t="shared" ref="I10" si="0">AVERAGE(F10:H10)</f>
        <v>22300000</v>
      </c>
      <c r="J10" s="44">
        <f>SUM(I10:I14)</f>
        <v>22300000</v>
      </c>
    </row>
    <row r="11" spans="1:10" ht="15.75" x14ac:dyDescent="0.25">
      <c r="A11" s="36"/>
      <c r="B11" s="36"/>
      <c r="C11" s="45"/>
      <c r="D11" s="35"/>
      <c r="E11" s="48"/>
      <c r="F11" s="51"/>
      <c r="G11" s="51"/>
      <c r="H11" s="51"/>
      <c r="I11" s="50"/>
      <c r="J11" s="44"/>
    </row>
    <row r="12" spans="1:10" ht="15.75" x14ac:dyDescent="0.25">
      <c r="A12" s="36"/>
      <c r="B12" s="36"/>
      <c r="C12" s="45"/>
      <c r="D12" s="35"/>
      <c r="E12" s="48"/>
      <c r="F12" s="51"/>
      <c r="G12" s="51"/>
      <c r="H12" s="51"/>
      <c r="I12" s="50"/>
      <c r="J12" s="44"/>
    </row>
    <row r="13" spans="1:10" ht="15.75" x14ac:dyDescent="0.25">
      <c r="A13" s="36"/>
      <c r="B13" s="36"/>
      <c r="C13" s="45"/>
      <c r="D13" s="35"/>
      <c r="E13" s="48"/>
      <c r="F13" s="51"/>
      <c r="G13" s="51"/>
      <c r="H13" s="51"/>
      <c r="I13" s="50"/>
      <c r="J13" s="44"/>
    </row>
    <row r="14" spans="1:10" ht="15.75" x14ac:dyDescent="0.25">
      <c r="A14" s="36"/>
      <c r="B14" s="36"/>
      <c r="C14" s="45"/>
      <c r="D14" s="35"/>
      <c r="E14" s="48"/>
      <c r="F14" s="51"/>
      <c r="G14" s="51"/>
      <c r="H14" s="51"/>
      <c r="I14" s="50"/>
      <c r="J14" s="44"/>
    </row>
    <row r="15" spans="1:10" ht="15.75" x14ac:dyDescent="0.25">
      <c r="A15" s="36"/>
      <c r="B15" s="36"/>
      <c r="C15" s="45"/>
      <c r="D15" s="35"/>
      <c r="E15" s="48"/>
      <c r="F15" s="51"/>
      <c r="G15" s="51"/>
      <c r="H15" s="51"/>
      <c r="I15" s="50"/>
      <c r="J15" s="44"/>
    </row>
    <row r="16" spans="1:10" ht="15.75" x14ac:dyDescent="0.25">
      <c r="A16" s="36"/>
      <c r="B16" s="36"/>
      <c r="C16" s="45"/>
      <c r="D16" s="35"/>
      <c r="E16" s="48"/>
      <c r="F16" s="51"/>
      <c r="G16" s="51"/>
      <c r="H16" s="51"/>
      <c r="I16" s="50"/>
      <c r="J16" s="44"/>
    </row>
    <row r="17" spans="1:10" ht="15.75" x14ac:dyDescent="0.25">
      <c r="A17" s="36"/>
      <c r="B17" s="36"/>
      <c r="C17" s="45"/>
      <c r="D17" s="35"/>
      <c r="E17" s="48"/>
      <c r="F17" s="51"/>
      <c r="G17" s="51"/>
      <c r="H17" s="51"/>
      <c r="I17" s="50"/>
      <c r="J17" s="44"/>
    </row>
    <row r="18" spans="1:10" ht="15.75" x14ac:dyDescent="0.25">
      <c r="A18" s="36"/>
      <c r="B18" s="36"/>
      <c r="C18" s="45"/>
      <c r="D18" s="35"/>
      <c r="E18" s="48"/>
      <c r="F18" s="51"/>
      <c r="G18" s="51"/>
      <c r="H18" s="51"/>
      <c r="I18" s="50"/>
      <c r="J18" s="44"/>
    </row>
    <row r="19" spans="1:10" ht="15.75" x14ac:dyDescent="0.25">
      <c r="A19" s="36"/>
      <c r="B19" s="36"/>
      <c r="C19" s="45"/>
      <c r="D19" s="35"/>
      <c r="E19" s="47"/>
      <c r="F19" s="46"/>
      <c r="G19" s="46"/>
      <c r="H19" s="46"/>
      <c r="I19" s="42"/>
      <c r="J19" s="44"/>
    </row>
    <row r="20" spans="1:10" ht="15.6" x14ac:dyDescent="0.25">
      <c r="A20" s="37"/>
      <c r="B20" s="37"/>
      <c r="C20" s="43"/>
      <c r="D20" s="38"/>
      <c r="E20" s="38"/>
      <c r="F20" s="39"/>
      <c r="G20" s="39"/>
      <c r="H20" s="39"/>
      <c r="I20" s="40"/>
      <c r="J20" s="41"/>
    </row>
    <row r="21" spans="1:10" s="5" customFormat="1" x14ac:dyDescent="0.25">
      <c r="A21" s="73" t="s">
        <v>8</v>
      </c>
      <c r="B21" s="73"/>
      <c r="C21" s="73"/>
      <c r="D21" s="73"/>
      <c r="E21" s="73"/>
      <c r="F21" s="73"/>
      <c r="G21" s="17"/>
      <c r="H21" s="17"/>
      <c r="I21" s="18">
        <f>J10</f>
        <v>22300000</v>
      </c>
      <c r="J21" s="19"/>
    </row>
    <row r="22" spans="1:10" s="5" customFormat="1" x14ac:dyDescent="0.25">
      <c r="A22" s="17" t="s">
        <v>9</v>
      </c>
      <c r="B22" s="17"/>
      <c r="C22" s="17"/>
      <c r="D22" s="17"/>
      <c r="E22" s="17"/>
      <c r="F22" s="20"/>
      <c r="G22" s="21"/>
      <c r="H22" s="21"/>
      <c r="I22" s="22">
        <f>I23/1.2</f>
        <v>18583333.333333336</v>
      </c>
      <c r="J22" s="23"/>
    </row>
    <row r="23" spans="1:10" s="5" customFormat="1" x14ac:dyDescent="0.25">
      <c r="A23" s="17" t="s">
        <v>11</v>
      </c>
      <c r="B23" s="17"/>
      <c r="C23" s="17"/>
      <c r="D23" s="17"/>
      <c r="E23" s="17"/>
      <c r="F23" s="20"/>
      <c r="G23" s="21"/>
      <c r="H23" s="21"/>
      <c r="I23" s="22">
        <f>J10</f>
        <v>22300000</v>
      </c>
      <c r="J23" s="23"/>
    </row>
    <row r="24" spans="1:10" s="5" customFormat="1" ht="13.9" x14ac:dyDescent="0.3">
      <c r="A24" s="17"/>
      <c r="B24" s="17"/>
      <c r="C24" s="17"/>
      <c r="D24" s="17"/>
      <c r="E24" s="17"/>
      <c r="F24" s="20"/>
      <c r="G24" s="21"/>
      <c r="H24" s="21"/>
      <c r="I24" s="22"/>
      <c r="J24" s="23"/>
    </row>
    <row r="25" spans="1:10" ht="13.9" x14ac:dyDescent="0.25">
      <c r="A25" s="24"/>
      <c r="B25" s="24"/>
      <c r="C25" s="24"/>
      <c r="D25" s="69"/>
      <c r="E25" s="70"/>
      <c r="F25" s="70"/>
      <c r="G25" s="25"/>
      <c r="H25" s="26"/>
      <c r="I25" s="26"/>
      <c r="J25" s="27"/>
    </row>
    <row r="26" spans="1:10" s="3" customFormat="1" ht="13.9" x14ac:dyDescent="0.25">
      <c r="A26" s="52"/>
      <c r="B26" s="52"/>
      <c r="C26" s="52"/>
      <c r="D26" s="52"/>
      <c r="E26" s="28"/>
      <c r="F26" s="29"/>
      <c r="G26" s="6"/>
      <c r="H26" s="30"/>
      <c r="J26" s="7"/>
    </row>
    <row r="27" spans="1:10" ht="13.9" x14ac:dyDescent="0.25">
      <c r="A27" s="28"/>
      <c r="B27" s="28"/>
      <c r="C27" s="31"/>
      <c r="D27" s="28"/>
      <c r="E27" s="28"/>
      <c r="F27" s="32"/>
      <c r="G27" s="33"/>
      <c r="H27" s="28"/>
      <c r="I27" s="28"/>
      <c r="J27" s="33"/>
    </row>
    <row r="28" spans="1:10" ht="13.9" x14ac:dyDescent="0.25">
      <c r="A28" s="28"/>
      <c r="B28" s="28"/>
      <c r="C28" s="31"/>
      <c r="D28" s="28"/>
      <c r="E28" s="28"/>
      <c r="F28" s="32"/>
      <c r="G28" s="33"/>
      <c r="H28" s="28"/>
      <c r="I28" s="28"/>
      <c r="J28" s="33"/>
    </row>
    <row r="29" spans="1:10" ht="13.9" x14ac:dyDescent="0.25">
      <c r="A29" s="28"/>
      <c r="B29" s="28"/>
      <c r="C29" s="31"/>
      <c r="D29" s="28"/>
      <c r="E29" s="28"/>
      <c r="F29" s="32"/>
      <c r="G29" s="33"/>
      <c r="H29" s="28"/>
      <c r="I29" s="28"/>
      <c r="J29" s="33"/>
    </row>
  </sheetData>
  <mergeCells count="16">
    <mergeCell ref="A5:G5"/>
    <mergeCell ref="A21:F21"/>
    <mergeCell ref="I7:I8"/>
    <mergeCell ref="A3:I3"/>
    <mergeCell ref="A4:G4"/>
    <mergeCell ref="A26:D26"/>
    <mergeCell ref="D6:I6"/>
    <mergeCell ref="A7:B8"/>
    <mergeCell ref="C7:C8"/>
    <mergeCell ref="D7:D8"/>
    <mergeCell ref="E7:E8"/>
    <mergeCell ref="F7:H7"/>
    <mergeCell ref="A9:J9"/>
    <mergeCell ref="A6:C6"/>
    <mergeCell ref="J6:J8"/>
    <mergeCell ref="D25:F25"/>
  </mergeCells>
  <pageMargins left="0.70866141732283472" right="0.31496062992125984" top="0.35433070866141736" bottom="0.35433070866141736" header="0.31496062992125984" footer="0.31496062992125984"/>
  <pageSetup paperSize="9" scale="94" fitToHeight="2" orientation="landscape" verticalDpi="180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НМЦК</vt:lpstr>
      <vt:lpstr>НМЦК!Область_печати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2023-08-07T08:05:27Z</dcterms:modified>
</cp:coreProperties>
</file>