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ССР СМР - ССРСС по Методике 202" sheetId="1" r:id="rId1"/>
  </sheets>
  <definedNames>
    <definedName name="_xlnm.Print_Titles" localSheetId="0">'ССР СМР - ССРСС по Методике 202'!$13:$13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<sst xmlns="http://schemas.openxmlformats.org/spreadsheetml/2006/main" count="116" uniqueCount="93">
  <si>
    <t>Приложение № 6</t>
  </si>
  <si>
    <t>Утверждено приказом № 421 от 4 августа 2020 г. Минстроя РФ</t>
  </si>
  <si>
    <t>Заказчик</t>
  </si>
  <si>
    <t xml:space="preserve"> </t>
  </si>
  <si>
    <t>№ п/п</t>
  </si>
  <si>
    <t>Обоснование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</si>
  <si>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</si>
  <si>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</si>
  <si>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</si>
  <si>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монтажных работ</t>
  </si>
  <si>
    <t>оборудования</t>
  </si>
  <si>
    <t>прочих затрат</t>
  </si>
  <si>
    <t>всего</t>
  </si>
  <si>
    <t>Глава 2. Основные объекты строительства</t>
  </si>
  <si>
    <t>02-01</t>
  </si>
  <si>
    <t>Строительно-монтажные работы 2БКТП (2БКТП-630, ТМГ-250)</t>
  </si>
  <si>
    <t>02-02</t>
  </si>
  <si>
    <t>Строительно-монтажные работы 2КЛ-6 кВ (Кабель силовой АСБл-10 3х240 - 222м)</t>
  </si>
  <si>
    <t>02-03</t>
  </si>
  <si>
    <t>Строительно монтажные работы 2КЛ-0,4 кВ (Кабель силовой АВБбШв 4х240,0 - 261м)</t>
  </si>
  <si>
    <t>02-04</t>
  </si>
  <si>
    <t>Устройство ГНБ в 2 трубы КЛ-0,4 кВ (Ду-160мм - 54м)</t>
  </si>
  <si>
    <t>Итого по Главе 2. "Основные объекты строительства"</t>
  </si>
  <si>
    <t>Глава 7. Благоустройство и озеленение территории</t>
  </si>
  <si>
    <t>07-01</t>
  </si>
  <si>
    <t>Разборка и восстановление покрытий (асфальто-бетонного покрытия - 57,5м2, восстановление газонов - 115м2)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</si>
  <si>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</si>
  <si>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</si>
  <si>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</si>
  <si>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п.2,7</t>
  </si>
  <si>
    <t>Временные здания и сооружения - 2,5%</t>
  </si>
  <si>
    <t>2,5%СДЛ.С</t>
  </si>
  <si>
    <t>2,5%СДЛ.М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</si>
  <si>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</si>
  <si>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</si>
  <si>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</si>
  <si>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ЛС</t>
  </si>
  <si>
    <t>09-01 Пусконаладочные работы 2БКТП+</t>
  </si>
  <si>
    <t>09-01</t>
  </si>
  <si>
    <t>09-02 Пусконаладочные работы КЛ-6 кВ+</t>
  </si>
  <si>
    <t>09-03 Пусконаладочные работы КЛ-0,4 кВ+</t>
  </si>
  <si>
    <t>ГСН-81-05-02-2007</t>
  </si>
  <si>
    <t>Производство работ в зимнее время - 0,4%</t>
  </si>
  <si>
    <t>0,4%Г1.С:Г8.С</t>
  </si>
  <si>
    <t>0,4%Г1.М:Г8.М</t>
  </si>
  <si>
    <t>МДС 81-35.2004 п.9.6.; Письмо Мин.финансов РФ №03-03-06/1/41 от 06.02.2009г.</t>
  </si>
  <si>
    <t>Затраты, связанные с командированием рабочих для выполнения строительных, монтажных и специальных строительных работ  (ТЗ+ТЗМ)/8*112</t>
  </si>
  <si>
    <t>(Г1:Г9.ТЗ+Г1:Г9.ТЗМ)/8*112</t>
  </si>
  <si>
    <t>Итого по Главе 9. "Прочие работы и затраты"</t>
  </si>
  <si>
    <t>Итого по Главам 1-9</t>
  </si>
  <si>
    <t>Глава 12. Проектные и изыскательские работы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</si>
  <si>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</si>
  <si>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</si>
  <si>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</si>
  <si>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</si>
  <si>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2%Г1.С:Г12.С</t>
  </si>
  <si>
    <t>2%Г1.М:Г12.М</t>
  </si>
  <si>
    <t>2%Г1.О:Г12.О</t>
  </si>
  <si>
    <t>2%Г1.П:Г12.П</t>
  </si>
  <si>
    <t>Итого "Непредвиденные затраты"</t>
  </si>
  <si>
    <t>Дополнительные работы и затраты</t>
  </si>
  <si>
    <t>Индекс - дефлятор на 2022 г. - 1,29%</t>
  </si>
  <si>
    <t>1,29%Г1.С:Г13.С</t>
  </si>
  <si>
    <t>1,29%Г1.М:Г13.М</t>
  </si>
  <si>
    <t>1,29%Г1.О:Г13.О</t>
  </si>
  <si>
    <t>1,29%Г1.П:Г13.П</t>
  </si>
  <si>
    <t>Индекс - дефлятор на февраль 2023г. - 0,816%</t>
  </si>
  <si>
    <t>0,816%(Г1.С:Г13.С+1,29%Г1.С:Г13.С)</t>
  </si>
  <si>
    <t>0,816%(Г1.М:Г13.М+1,29%Г1.М:Г13.М)</t>
  </si>
  <si>
    <t>0,816%(Г1.О:Г13.О+1,29%Г1.О:Г13.О)</t>
  </si>
  <si>
    <t>0,816%(Г1.П:Г13.П+1,29%Г1.П:Г13.П)</t>
  </si>
  <si>
    <t>Итого "Дополнительные работы и затраты"</t>
  </si>
  <si>
    <t>Налоги и обязательные платежи</t>
  </si>
  <si>
    <t>МДС 81-35.2004 п.4.100</t>
  </si>
  <si>
    <t>НДС - 20%</t>
  </si>
  <si>
    <t>20%Г1.С:Г14.С</t>
  </si>
  <si>
    <t>20%Г1.М:Г14.М</t>
  </si>
  <si>
    <t>20%Г1.О:Г14.О</t>
  </si>
  <si>
    <t>20%Г1.П:Г14.П</t>
  </si>
  <si>
    <t>Итого "Налоги и обязательные платежи"</t>
  </si>
  <si>
    <t>Всего по сводному расчету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</si>
  <si>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</si>
  <si>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</si>
  <si>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</si>
  <si>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</si>
  <si>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[должность, подпись (инициалы, фамилия)]</t>
  </si>
  <si>
    <t>РАСЧЕТ</t>
  </si>
  <si>
    <t>начальной (максимальной) цены проекта контракта</t>
  </si>
  <si>
    <t>по объекту :</t>
  </si>
  <si>
    <r>
      <t>Стоимость начальной (максимальной) цены контракта :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</si>
  <si>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руб.</t>
  </si>
  <si>
    <t>Составлена в ценах по состоянию на 3 квартал 2022г</t>
  </si>
  <si>
    <t>Электроснабжения "ВРУ-0,4 кВ" ЭПУ нежилого здания, г. Ейск, ул. Энгельса, дом № 158/3, ТУ № 3-37-19-1119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</si>
</sst>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left" vertical="top" wrapText="1"/>
    </xf>
    <xf numFmtId="4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164" fontId="1" fillId="0" borderId="9" xfId="0" applyNumberFormat="1" applyFont="1" applyFill="1" applyBorder="1" applyAlignment="1" applyProtection="1">
      <alignment horizontal="right" vertical="top" wrapText="1"/>
    </xf>
    <xf numFmtId="0" fontId="6" fillId="0" borderId="9" xfId="0" applyNumberFormat="1" applyFont="1" applyFill="1" applyBorder="1" applyAlignment="1" applyProtection="1"/>
    <xf numFmtId="4" fontId="6" fillId="0" borderId="9" xfId="0" applyNumberFormat="1" applyFont="1" applyFill="1" applyBorder="1" applyAlignment="1" applyProtection="1">
      <alignment horizontal="right" vertical="top" wrapText="1"/>
    </xf>
    <xf numFmtId="4" fontId="6" fillId="0" borderId="9" xfId="0" applyNumberFormat="1" applyFont="1" applyFill="1" applyBorder="1" applyAlignment="1" applyProtection="1">
      <alignment horizontal="right" vertical="top"/>
    </xf>
    <xf numFmtId="0" fontId="6" fillId="0" borderId="9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wrapText="1"/>
    </xf>
    <xf numFmtId="164" fontId="6" fillId="0" borderId="9" xfId="0" applyNumberFormat="1" applyFont="1" applyFill="1" applyBorder="1" applyAlignment="1" applyProtection="1">
      <alignment horizontal="right" vertical="top" wrapText="1"/>
    </xf>
    <xf numFmtId="164" fontId="6" fillId="0" borderId="9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top"/>
    </xf>
    <xf numFmtId="0" fontId="9" fillId="0" borderId="0" xfId="1"/>
    <xf numFmtId="0" fontId="10" fillId="0" borderId="0" xfId="1" applyFont="1" applyAlignment="1">
      <alignment horizontal="right"/>
    </xf>
    <xf numFmtId="0" fontId="11" fillId="0" borderId="0" xfId="1" applyFont="1" applyAlignment="1">
      <alignment horizontal="center" vertical="top"/>
    </xf>
    <xf numFmtId="49" fontId="11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right"/>
    </xf>
    <xf numFmtId="0" fontId="8" fillId="0" borderId="0" xfId="1" applyFont="1" applyAlignment="1">
      <alignment horizontal="left" vertical="center"/>
    </xf>
    <xf numFmtId="0" fontId="9" fillId="0" borderId="0" xfId="1" applyAlignment="1">
      <alignment vertical="center"/>
    </xf>
    <xf numFmtId="0" fontId="9" fillId="0" borderId="0" xfId="1" applyAlignment="1">
      <alignment vertical="center" wrapText="1"/>
    </xf>
    <xf numFmtId="0" fontId="8" fillId="0" borderId="0" xfId="1" applyFont="1" applyAlignment="1">
      <alignment vertical="center"/>
    </xf>
    <xf numFmtId="4" fontId="14" fillId="0" borderId="0" xfId="1" applyNumberFormat="1" applyFont="1" applyAlignment="1">
      <alignment vertical="center"/>
    </xf>
    <xf numFmtId="49" fontId="16" fillId="0" borderId="0" xfId="1" applyNumberFormat="1" applyFont="1" applyAlignment="1">
      <alignment horizontal="left" vertical="top"/>
    </xf>
    <xf numFmtId="0" fontId="12" fillId="0" borderId="0" xfId="1" applyFont="1" applyAlignment="1">
      <alignment horizontal="right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right" vertical="top" wrapText="1"/>
    </xf>
    <xf numFmtId="0" fontId="6" fillId="0" borderId="6" xfId="0" applyNumberFormat="1" applyFont="1" applyFill="1" applyBorder="1" applyAlignment="1" applyProtection="1">
      <alignment horizontal="right" vertical="top" wrapText="1"/>
    </xf>
    <xf numFmtId="0" fontId="3" fillId="0" borderId="2" xfId="0" applyNumberFormat="1" applyFont="1" applyFill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14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15" zoomScaleNormal="115" workbookViewId="0">
      <selection activeCell="C6" sqref="C6:G6"/>
    </sheetView>
  </sheetViews>
  <sheetFormatPr defaultColWidth="9.140625" defaultRowHeight="10.5" customHeight="1" x14ac:dyDescent="0.2"/>
  <cols>
    <col min="1" max="1" width="6.7109375" style="1" customWidth="1"/>
    <col min="2" max="2" width="20.140625" style="1" customWidth="1"/>
    <col min="3" max="3" width="32.7109375" style="1" customWidth="1"/>
    <col min="4" max="8" width="14" style="1" customWidth="1"/>
    <col min="9" max="9" width="9.140625" style="1"/>
    <col min="10" max="10" width="88.7109375" style="2" hidden="1" customWidth="1"/>
    <col min="11" max="11" width="108.85546875" style="2" hidden="1" customWidth="1"/>
    <col min="12" max="12" width="129.5703125" style="2" hidden="1" customWidth="1"/>
    <col min="13" max="14" width="52.85546875" style="2" hidden="1" customWidth="1"/>
    <col min="15" max="16384" width="9.140625" style="1"/>
  </cols>
  <sheetData>
    <row r="1" spans="1:14" ht="12.75" x14ac:dyDescent="0.2">
      <c r="A1" s="26"/>
      <c r="B1" s="26"/>
      <c r="C1" s="26"/>
      <c r="D1" s="26"/>
      <c r="E1" s="26"/>
      <c r="F1" s="26"/>
      <c r="G1" s="26"/>
      <c r="H1" s="27" t="s">
        <v>0</v>
      </c>
      <c r="J1" s="1"/>
      <c r="K1" s="1"/>
      <c r="L1" s="1"/>
      <c r="M1" s="1"/>
      <c r="N1" s="1"/>
    </row>
    <row r="2" spans="1:14" ht="12.75" x14ac:dyDescent="0.2">
      <c r="A2" s="28"/>
      <c r="B2" s="29"/>
      <c r="C2" s="30"/>
      <c r="D2" s="31"/>
      <c r="E2" s="31"/>
      <c r="F2" s="31"/>
      <c r="G2" s="31"/>
      <c r="H2" s="27" t="s">
        <v>1</v>
      </c>
      <c r="J2" s="1"/>
      <c r="K2" s="1"/>
      <c r="L2" s="1"/>
      <c r="M2" s="1"/>
      <c r="N2" s="1"/>
    </row>
    <row r="3" spans="1:14" ht="12.75" x14ac:dyDescent="0.2">
      <c r="A3" s="26"/>
      <c r="B3" s="26"/>
      <c r="C3" s="26"/>
      <c r="D3" s="32"/>
      <c r="E3" s="32"/>
      <c r="F3" s="32"/>
      <c r="G3" s="32"/>
      <c r="H3" s="33"/>
      <c r="J3" s="1"/>
      <c r="K3" s="1"/>
      <c r="L3" s="1"/>
      <c r="M3" s="1"/>
      <c r="N3" s="1"/>
    </row>
    <row r="4" spans="1:14" ht="15" x14ac:dyDescent="0.25">
      <c r="A4" s="55" t="s">
        <v>86</v>
      </c>
      <c r="B4" s="55"/>
      <c r="C4" s="55"/>
      <c r="D4" s="55"/>
      <c r="E4" s="55"/>
      <c r="F4" s="55"/>
      <c r="G4" s="55"/>
      <c r="H4" s="55"/>
      <c r="J4" s="1"/>
      <c r="K4" s="2" t="s">
        <v>3</v>
      </c>
      <c r="L4" s="1"/>
      <c r="M4" s="1"/>
      <c r="N4" s="1"/>
    </row>
    <row r="5" spans="1:14" ht="24.75" customHeight="1" x14ac:dyDescent="0.25">
      <c r="A5" s="55" t="s">
        <v>87</v>
      </c>
      <c r="B5" s="55"/>
      <c r="C5" s="55"/>
      <c r="D5" s="55"/>
      <c r="E5" s="55"/>
      <c r="F5" s="55"/>
      <c r="G5" s="55"/>
      <c r="H5" s="55"/>
      <c r="J5" s="1"/>
      <c r="K5" s="1"/>
      <c r="L5" s="1"/>
      <c r="M5" s="1"/>
      <c r="N5" s="1"/>
    </row>
    <row r="6" spans="1:14" ht="48.75" customHeight="1" x14ac:dyDescent="0.2">
      <c r="A6" s="34" t="s">
        <v>88</v>
      </c>
      <c r="B6" s="35"/>
      <c r="C6" s="56" t="s">
        <v>92</v>
      </c>
      <c r="D6" s="56"/>
      <c r="E6" s="56"/>
      <c r="F6" s="56"/>
      <c r="G6" s="56"/>
      <c r="H6" s="36"/>
      <c r="J6" s="1"/>
      <c r="K6" s="1"/>
      <c r="L6" s="1"/>
      <c r="M6" s="1"/>
      <c r="N6" s="1"/>
    </row>
    <row r="7" spans="1:14" ht="17.25" customHeight="1" x14ac:dyDescent="0.2">
      <c r="A7" s="37" t="s">
        <v>89</v>
      </c>
      <c r="B7" s="35"/>
      <c r="C7" s="35"/>
      <c r="D7" s="38">
        <f>H55</f>
        <v>12005153.67</v>
      </c>
      <c r="E7" s="35" t="s">
        <v>90</v>
      </c>
      <c r="F7" s="35"/>
      <c r="G7" s="35"/>
      <c r="H7" s="35"/>
      <c r="J7" s="1"/>
      <c r="K7" s="1"/>
      <c r="L7" s="1"/>
      <c r="M7" s="1"/>
      <c r="N7" s="1"/>
    </row>
    <row r="8" spans="1:14" ht="17.25" customHeight="1" x14ac:dyDescent="0.2">
      <c r="A8" s="26"/>
      <c r="B8" s="39" t="s">
        <v>91</v>
      </c>
      <c r="C8" s="26"/>
      <c r="D8" s="40"/>
      <c r="E8" s="32"/>
      <c r="F8" s="32"/>
      <c r="G8" s="32"/>
      <c r="H8" s="32"/>
      <c r="J8" s="1"/>
      <c r="K8" s="1"/>
      <c r="L8" s="1"/>
      <c r="M8" s="1"/>
      <c r="N8" s="1"/>
    </row>
    <row r="9" spans="1:14" customFormat="1" ht="9.75" customHeight="1" x14ac:dyDescent="0.25">
      <c r="A9" s="3"/>
      <c r="B9" s="3"/>
      <c r="C9" s="3"/>
      <c r="D9" s="5"/>
      <c r="E9" s="5"/>
      <c r="F9" s="5"/>
      <c r="G9" s="5"/>
      <c r="H9" s="5"/>
    </row>
    <row r="10" spans="1:14" customFormat="1" ht="16.5" customHeight="1" x14ac:dyDescent="0.25">
      <c r="A10" s="41" t="s">
        <v>4</v>
      </c>
      <c r="B10" s="41" t="s">
        <v>5</v>
      </c>
      <c r="C10" s="41" t="s">
        <v>6</v>
      </c>
      <c r="D10" s="44" t="s">
        <v>7</v>
      </c>
      <c r="E10" s="45"/>
      <c r="F10" s="45"/>
      <c r="G10" s="45"/>
      <c r="H10" s="46"/>
    </row>
    <row r="11" spans="1:14" customFormat="1" ht="50.25" customHeight="1" x14ac:dyDescent="0.25">
      <c r="A11" s="42"/>
      <c r="B11" s="42"/>
      <c r="C11" s="42"/>
      <c r="D11" s="41" t="s">
        <v>8</v>
      </c>
      <c r="E11" s="41" t="s">
        <v>9</v>
      </c>
      <c r="F11" s="41" t="s">
        <v>10</v>
      </c>
      <c r="G11" s="41" t="s">
        <v>11</v>
      </c>
      <c r="H11" s="41" t="s">
        <v>12</v>
      </c>
    </row>
    <row r="12" spans="1:14" customFormat="1" ht="3.75" customHeight="1" x14ac:dyDescent="0.25">
      <c r="A12" s="43"/>
      <c r="B12" s="43"/>
      <c r="C12" s="43"/>
      <c r="D12" s="43"/>
      <c r="E12" s="43"/>
      <c r="F12" s="43"/>
      <c r="G12" s="43"/>
      <c r="H12" s="43"/>
    </row>
    <row r="13" spans="1:14" customFormat="1" ht="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</row>
    <row r="14" spans="1:14" ht="15" x14ac:dyDescent="0.25">
      <c r="A14" s="49" t="s">
        <v>13</v>
      </c>
      <c r="B14" s="50"/>
      <c r="C14" s="50"/>
      <c r="D14" s="50"/>
      <c r="E14" s="50"/>
      <c r="F14" s="50"/>
      <c r="G14" s="50"/>
      <c r="H14" s="51"/>
      <c r="I14"/>
      <c r="L14" s="7" t="s">
        <v>13</v>
      </c>
    </row>
    <row r="15" spans="1:14" ht="22.5" x14ac:dyDescent="0.25">
      <c r="A15" s="8">
        <v>1</v>
      </c>
      <c r="B15" s="9" t="s">
        <v>14</v>
      </c>
      <c r="C15" s="9" t="s">
        <v>15</v>
      </c>
      <c r="D15" s="10">
        <v>373930.02</v>
      </c>
      <c r="E15" s="10">
        <v>112031.05</v>
      </c>
      <c r="F15" s="10">
        <v>5935089.3200000003</v>
      </c>
      <c r="G15" s="11"/>
      <c r="H15" s="10">
        <v>6421050.3899999997</v>
      </c>
      <c r="I15"/>
      <c r="L15" s="7"/>
    </row>
    <row r="16" spans="1:14" ht="33.75" x14ac:dyDescent="0.25">
      <c r="A16" s="8">
        <v>2</v>
      </c>
      <c r="B16" s="9" t="s">
        <v>16</v>
      </c>
      <c r="C16" s="9" t="s">
        <v>17</v>
      </c>
      <c r="D16" s="10">
        <v>934177.25</v>
      </c>
      <c r="E16" s="12">
        <v>248702.2</v>
      </c>
      <c r="F16" s="10">
        <v>19933.439999999999</v>
      </c>
      <c r="G16" s="11"/>
      <c r="H16" s="10">
        <v>1202812.8899999999</v>
      </c>
      <c r="I16"/>
      <c r="L16" s="7"/>
    </row>
    <row r="17" spans="1:14" ht="33.75" x14ac:dyDescent="0.25">
      <c r="A17" s="8">
        <v>3</v>
      </c>
      <c r="B17" s="9" t="s">
        <v>18</v>
      </c>
      <c r="C17" s="9" t="s">
        <v>19</v>
      </c>
      <c r="D17" s="10">
        <v>484927.54</v>
      </c>
      <c r="E17" s="10">
        <v>113850.64</v>
      </c>
      <c r="F17" s="11"/>
      <c r="G17" s="11"/>
      <c r="H17" s="10">
        <v>598778.18000000005</v>
      </c>
      <c r="I17"/>
      <c r="L17" s="7"/>
    </row>
    <row r="18" spans="1:14" ht="22.5" x14ac:dyDescent="0.25">
      <c r="A18" s="8">
        <v>4</v>
      </c>
      <c r="B18" s="9" t="s">
        <v>20</v>
      </c>
      <c r="C18" s="9" t="s">
        <v>21</v>
      </c>
      <c r="D18" s="10">
        <v>776199.86</v>
      </c>
      <c r="E18" s="11"/>
      <c r="F18" s="11"/>
      <c r="G18" s="11"/>
      <c r="H18" s="10">
        <v>776199.86</v>
      </c>
      <c r="I18"/>
      <c r="L18" s="7"/>
    </row>
    <row r="19" spans="1:14" ht="15" x14ac:dyDescent="0.25">
      <c r="A19" s="13"/>
      <c r="B19" s="52" t="s">
        <v>22</v>
      </c>
      <c r="C19" s="53"/>
      <c r="D19" s="14">
        <v>2569234.67</v>
      </c>
      <c r="E19" s="14">
        <v>474583.89</v>
      </c>
      <c r="F19" s="15">
        <v>5955022.7599999998</v>
      </c>
      <c r="G19" s="16"/>
      <c r="H19" s="15">
        <v>8998841.3200000003</v>
      </c>
      <c r="I19"/>
      <c r="L19" s="7"/>
      <c r="M19" s="17" t="s">
        <v>22</v>
      </c>
    </row>
    <row r="20" spans="1:14" ht="15" x14ac:dyDescent="0.25">
      <c r="A20" s="49" t="s">
        <v>23</v>
      </c>
      <c r="B20" s="50"/>
      <c r="C20" s="50"/>
      <c r="D20" s="50"/>
      <c r="E20" s="50"/>
      <c r="F20" s="50"/>
      <c r="G20" s="50"/>
      <c r="H20" s="51"/>
      <c r="I20"/>
      <c r="L20" s="7" t="s">
        <v>23</v>
      </c>
      <c r="M20" s="17"/>
    </row>
    <row r="21" spans="1:14" ht="33.75" x14ac:dyDescent="0.25">
      <c r="A21" s="8">
        <v>5</v>
      </c>
      <c r="B21" s="9" t="s">
        <v>24</v>
      </c>
      <c r="C21" s="9" t="s">
        <v>25</v>
      </c>
      <c r="D21" s="10">
        <v>253189.17</v>
      </c>
      <c r="E21" s="11"/>
      <c r="F21" s="11"/>
      <c r="G21" s="11"/>
      <c r="H21" s="10">
        <v>253189.17</v>
      </c>
      <c r="I21"/>
      <c r="L21" s="7"/>
      <c r="M21" s="17"/>
    </row>
    <row r="22" spans="1:14" ht="23.25" x14ac:dyDescent="0.25">
      <c r="A22" s="13"/>
      <c r="B22" s="52" t="s">
        <v>26</v>
      </c>
      <c r="C22" s="53"/>
      <c r="D22" s="14">
        <v>253189.17</v>
      </c>
      <c r="E22" s="18"/>
      <c r="F22" s="16"/>
      <c r="G22" s="16"/>
      <c r="H22" s="15">
        <v>253189.17</v>
      </c>
      <c r="I22"/>
      <c r="L22" s="7"/>
      <c r="M22" s="17" t="s">
        <v>26</v>
      </c>
    </row>
    <row r="23" spans="1:14" ht="15" x14ac:dyDescent="0.25">
      <c r="A23" s="13"/>
      <c r="B23" s="47" t="s">
        <v>27</v>
      </c>
      <c r="C23" s="48"/>
      <c r="D23" s="14">
        <v>2822423.84</v>
      </c>
      <c r="E23" s="14">
        <v>474583.89</v>
      </c>
      <c r="F23" s="15">
        <v>5955022.7599999998</v>
      </c>
      <c r="G23" s="16"/>
      <c r="H23" s="15">
        <v>9252030.4900000002</v>
      </c>
      <c r="I23"/>
      <c r="L23" s="7"/>
      <c r="M23" s="17"/>
      <c r="N23" s="19" t="s">
        <v>27</v>
      </c>
    </row>
    <row r="24" spans="1:14" ht="15" x14ac:dyDescent="0.25">
      <c r="A24" s="49" t="s">
        <v>28</v>
      </c>
      <c r="B24" s="50"/>
      <c r="C24" s="50"/>
      <c r="D24" s="50"/>
      <c r="E24" s="50"/>
      <c r="F24" s="50"/>
      <c r="G24" s="50"/>
      <c r="H24" s="51"/>
      <c r="I24"/>
      <c r="L24" s="7" t="s">
        <v>28</v>
      </c>
      <c r="M24" s="17"/>
      <c r="N24" s="19"/>
    </row>
    <row r="25" spans="1:14" ht="15" x14ac:dyDescent="0.25">
      <c r="A25" s="8">
        <v>6</v>
      </c>
      <c r="B25" s="9" t="s">
        <v>29</v>
      </c>
      <c r="C25" s="9" t="s">
        <v>30</v>
      </c>
      <c r="D25" s="12">
        <v>70560.600000000006</v>
      </c>
      <c r="E25" s="12">
        <v>11864.6</v>
      </c>
      <c r="F25" s="11"/>
      <c r="G25" s="11"/>
      <c r="H25" s="12">
        <v>82425.2</v>
      </c>
      <c r="I25"/>
      <c r="L25" s="7"/>
      <c r="M25" s="17"/>
      <c r="N25" s="19"/>
    </row>
    <row r="26" spans="1:14" ht="15" x14ac:dyDescent="0.25">
      <c r="A26" s="6"/>
      <c r="B26" s="9"/>
      <c r="C26" s="9"/>
      <c r="D26" s="11" t="s">
        <v>31</v>
      </c>
      <c r="E26" s="11" t="s">
        <v>32</v>
      </c>
      <c r="F26" s="11"/>
      <c r="G26" s="11"/>
      <c r="H26" s="11"/>
      <c r="I26"/>
      <c r="L26" s="7"/>
      <c r="M26" s="17"/>
      <c r="N26" s="19"/>
    </row>
    <row r="27" spans="1:14" ht="15" x14ac:dyDescent="0.25">
      <c r="A27" s="13"/>
      <c r="B27" s="52" t="s">
        <v>33</v>
      </c>
      <c r="C27" s="53"/>
      <c r="D27" s="20">
        <v>70560.600000000006</v>
      </c>
      <c r="E27" s="20">
        <v>11864.6</v>
      </c>
      <c r="F27" s="16"/>
      <c r="G27" s="16"/>
      <c r="H27" s="21">
        <v>82425.2</v>
      </c>
      <c r="I27"/>
      <c r="L27" s="7"/>
      <c r="M27" s="17" t="s">
        <v>33</v>
      </c>
      <c r="N27" s="19"/>
    </row>
    <row r="28" spans="1:14" ht="15" x14ac:dyDescent="0.25">
      <c r="A28" s="13"/>
      <c r="B28" s="47" t="s">
        <v>34</v>
      </c>
      <c r="C28" s="48"/>
      <c r="D28" s="14">
        <v>2892984.44</v>
      </c>
      <c r="E28" s="14">
        <v>486448.49</v>
      </c>
      <c r="F28" s="15">
        <v>5955022.7599999998</v>
      </c>
      <c r="G28" s="16"/>
      <c r="H28" s="15">
        <v>9334455.6899999995</v>
      </c>
      <c r="I28"/>
      <c r="L28" s="7"/>
      <c r="M28" s="17"/>
      <c r="N28" s="19" t="s">
        <v>34</v>
      </c>
    </row>
    <row r="29" spans="1:14" ht="15" x14ac:dyDescent="0.25">
      <c r="A29" s="49" t="s">
        <v>35</v>
      </c>
      <c r="B29" s="50"/>
      <c r="C29" s="50"/>
      <c r="D29" s="50"/>
      <c r="E29" s="50"/>
      <c r="F29" s="50"/>
      <c r="G29" s="50"/>
      <c r="H29" s="51"/>
      <c r="I29"/>
      <c r="L29" s="7" t="s">
        <v>35</v>
      </c>
      <c r="M29" s="17"/>
      <c r="N29" s="19"/>
    </row>
    <row r="30" spans="1:14" ht="15" x14ac:dyDescent="0.25">
      <c r="A30" s="8">
        <v>7</v>
      </c>
      <c r="B30" s="9" t="s">
        <v>36</v>
      </c>
      <c r="C30" s="9" t="s">
        <v>37</v>
      </c>
      <c r="D30" s="11"/>
      <c r="E30" s="11"/>
      <c r="F30" s="11"/>
      <c r="G30" s="10">
        <v>198147.97</v>
      </c>
      <c r="H30" s="10">
        <v>198147.97</v>
      </c>
      <c r="I30"/>
      <c r="L30" s="7"/>
      <c r="M30" s="17"/>
      <c r="N30" s="19"/>
    </row>
    <row r="31" spans="1:14" ht="15" x14ac:dyDescent="0.25">
      <c r="A31" s="8">
        <v>8</v>
      </c>
      <c r="B31" s="9" t="s">
        <v>38</v>
      </c>
      <c r="C31" s="9" t="s">
        <v>39</v>
      </c>
      <c r="D31" s="11"/>
      <c r="E31" s="11"/>
      <c r="F31" s="11"/>
      <c r="G31" s="10">
        <v>30427.88</v>
      </c>
      <c r="H31" s="10">
        <v>30427.88</v>
      </c>
      <c r="I31"/>
      <c r="L31" s="7"/>
      <c r="M31" s="17"/>
      <c r="N31" s="19"/>
    </row>
    <row r="32" spans="1:14" ht="22.5" x14ac:dyDescent="0.25">
      <c r="A32" s="8">
        <v>9</v>
      </c>
      <c r="B32" s="9" t="s">
        <v>38</v>
      </c>
      <c r="C32" s="9" t="s">
        <v>40</v>
      </c>
      <c r="D32" s="11"/>
      <c r="E32" s="11"/>
      <c r="F32" s="11"/>
      <c r="G32" s="10">
        <v>8661.58</v>
      </c>
      <c r="H32" s="10">
        <v>8661.58</v>
      </c>
      <c r="I32"/>
      <c r="L32" s="7"/>
      <c r="M32" s="17"/>
      <c r="N32" s="19"/>
    </row>
    <row r="33" spans="1:14" ht="22.5" x14ac:dyDescent="0.25">
      <c r="A33" s="8">
        <v>10</v>
      </c>
      <c r="B33" s="9" t="s">
        <v>41</v>
      </c>
      <c r="C33" s="9" t="s">
        <v>42</v>
      </c>
      <c r="D33" s="10">
        <v>11571.94</v>
      </c>
      <c r="E33" s="10">
        <v>1945.79</v>
      </c>
      <c r="F33" s="11"/>
      <c r="G33" s="11"/>
      <c r="H33" s="10">
        <v>13517.73</v>
      </c>
      <c r="I33"/>
      <c r="L33" s="7"/>
      <c r="M33" s="17"/>
      <c r="N33" s="19"/>
    </row>
    <row r="34" spans="1:14" ht="15" x14ac:dyDescent="0.25">
      <c r="A34" s="6"/>
      <c r="B34" s="9"/>
      <c r="C34" s="9"/>
      <c r="D34" s="11" t="s">
        <v>43</v>
      </c>
      <c r="E34" s="11" t="s">
        <v>44</v>
      </c>
      <c r="F34" s="11"/>
      <c r="G34" s="11"/>
      <c r="H34" s="11"/>
      <c r="I34"/>
      <c r="L34" s="7"/>
      <c r="M34" s="17"/>
      <c r="N34" s="19"/>
    </row>
    <row r="35" spans="1:14" ht="45" x14ac:dyDescent="0.25">
      <c r="A35" s="8">
        <v>11</v>
      </c>
      <c r="B35" s="9" t="s">
        <v>45</v>
      </c>
      <c r="C35" s="9" t="s">
        <v>46</v>
      </c>
      <c r="D35" s="11"/>
      <c r="E35" s="11"/>
      <c r="F35" s="11"/>
      <c r="G35" s="12">
        <v>19632.2</v>
      </c>
      <c r="H35" s="12">
        <v>19632.2</v>
      </c>
      <c r="I35"/>
      <c r="L35" s="7"/>
      <c r="M35" s="17"/>
      <c r="N35" s="19"/>
    </row>
    <row r="36" spans="1:14" ht="22.5" x14ac:dyDescent="0.25">
      <c r="A36" s="6"/>
      <c r="B36" s="9"/>
      <c r="C36" s="9"/>
      <c r="D36" s="11"/>
      <c r="E36" s="11"/>
      <c r="F36" s="11"/>
      <c r="G36" s="11" t="s">
        <v>47</v>
      </c>
      <c r="H36" s="11"/>
      <c r="I36"/>
      <c r="L36" s="7"/>
      <c r="M36" s="17"/>
      <c r="N36" s="19"/>
    </row>
    <row r="37" spans="1:14" ht="15" x14ac:dyDescent="0.25">
      <c r="A37" s="13"/>
      <c r="B37" s="52" t="s">
        <v>48</v>
      </c>
      <c r="C37" s="53"/>
      <c r="D37" s="14">
        <v>11571.94</v>
      </c>
      <c r="E37" s="14">
        <v>1945.79</v>
      </c>
      <c r="F37" s="16"/>
      <c r="G37" s="15">
        <v>256869.63</v>
      </c>
      <c r="H37" s="15">
        <v>270387.36</v>
      </c>
      <c r="I37"/>
      <c r="L37" s="7"/>
      <c r="M37" s="17" t="s">
        <v>48</v>
      </c>
      <c r="N37" s="19"/>
    </row>
    <row r="38" spans="1:14" ht="15" x14ac:dyDescent="0.25">
      <c r="A38" s="13"/>
      <c r="B38" s="47" t="s">
        <v>49</v>
      </c>
      <c r="C38" s="48"/>
      <c r="D38" s="14">
        <v>2904556.38</v>
      </c>
      <c r="E38" s="14">
        <v>488394.28</v>
      </c>
      <c r="F38" s="15">
        <v>5955022.7599999998</v>
      </c>
      <c r="G38" s="15">
        <v>256869.63</v>
      </c>
      <c r="H38" s="15">
        <v>9604843.0500000007</v>
      </c>
      <c r="I38"/>
      <c r="L38" s="7"/>
      <c r="M38" s="17"/>
      <c r="N38" s="19" t="s">
        <v>49</v>
      </c>
    </row>
    <row r="39" spans="1:14" ht="15" x14ac:dyDescent="0.25">
      <c r="A39" s="49" t="s">
        <v>50</v>
      </c>
      <c r="B39" s="50"/>
      <c r="C39" s="50"/>
      <c r="D39" s="50"/>
      <c r="E39" s="50"/>
      <c r="F39" s="50"/>
      <c r="G39" s="50"/>
      <c r="H39" s="51"/>
      <c r="I39"/>
      <c r="L39" s="7" t="s">
        <v>50</v>
      </c>
      <c r="M39" s="17"/>
      <c r="N39" s="19"/>
    </row>
    <row r="40" spans="1:14" ht="15" x14ac:dyDescent="0.25">
      <c r="A40" s="13"/>
      <c r="B40" s="47" t="s">
        <v>51</v>
      </c>
      <c r="C40" s="48"/>
      <c r="D40" s="14">
        <v>2904556.38</v>
      </c>
      <c r="E40" s="14">
        <v>488394.28</v>
      </c>
      <c r="F40" s="15">
        <v>5955022.7599999998</v>
      </c>
      <c r="G40" s="15">
        <v>256869.63</v>
      </c>
      <c r="H40" s="15">
        <v>9604843.0500000007</v>
      </c>
      <c r="I40"/>
      <c r="L40" s="7"/>
      <c r="M40" s="17"/>
      <c r="N40" s="19" t="s">
        <v>51</v>
      </c>
    </row>
    <row r="41" spans="1:14" ht="15" x14ac:dyDescent="0.25">
      <c r="A41" s="49" t="s">
        <v>52</v>
      </c>
      <c r="B41" s="50"/>
      <c r="C41" s="50"/>
      <c r="D41" s="50"/>
      <c r="E41" s="50"/>
      <c r="F41" s="50"/>
      <c r="G41" s="50"/>
      <c r="H41" s="51"/>
      <c r="I41"/>
      <c r="L41" s="7" t="s">
        <v>52</v>
      </c>
      <c r="M41" s="17"/>
      <c r="N41" s="19"/>
    </row>
    <row r="42" spans="1:14" ht="15" x14ac:dyDescent="0.25">
      <c r="A42" s="8">
        <v>12</v>
      </c>
      <c r="B42" s="9" t="s">
        <v>53</v>
      </c>
      <c r="C42" s="9" t="s">
        <v>54</v>
      </c>
      <c r="D42" s="10">
        <v>58091.13</v>
      </c>
      <c r="E42" s="10">
        <v>9767.89</v>
      </c>
      <c r="F42" s="10">
        <v>119100.46</v>
      </c>
      <c r="G42" s="10">
        <v>5137.3900000000003</v>
      </c>
      <c r="H42" s="10">
        <v>192096.87</v>
      </c>
      <c r="I42"/>
      <c r="L42" s="7"/>
      <c r="M42" s="17"/>
      <c r="N42" s="19"/>
    </row>
    <row r="43" spans="1:14" ht="15" x14ac:dyDescent="0.25">
      <c r="A43" s="6"/>
      <c r="B43" s="9"/>
      <c r="C43" s="9"/>
      <c r="D43" s="11" t="s">
        <v>55</v>
      </c>
      <c r="E43" s="11" t="s">
        <v>56</v>
      </c>
      <c r="F43" s="11" t="s">
        <v>57</v>
      </c>
      <c r="G43" s="11" t="s">
        <v>58</v>
      </c>
      <c r="H43" s="11"/>
      <c r="I43"/>
      <c r="L43" s="7"/>
      <c r="M43" s="17"/>
      <c r="N43" s="19"/>
    </row>
    <row r="44" spans="1:14" ht="15" x14ac:dyDescent="0.25">
      <c r="A44" s="13"/>
      <c r="B44" s="52" t="s">
        <v>59</v>
      </c>
      <c r="C44" s="53"/>
      <c r="D44" s="14">
        <v>58091.13</v>
      </c>
      <c r="E44" s="14">
        <v>9767.89</v>
      </c>
      <c r="F44" s="15">
        <v>119100.46</v>
      </c>
      <c r="G44" s="15">
        <v>5137.3900000000003</v>
      </c>
      <c r="H44" s="15">
        <v>192096.87</v>
      </c>
      <c r="I44"/>
      <c r="L44" s="7"/>
      <c r="M44" s="17" t="s">
        <v>59</v>
      </c>
      <c r="N44" s="19"/>
    </row>
    <row r="45" spans="1:14" ht="15" x14ac:dyDescent="0.25">
      <c r="A45" s="49" t="s">
        <v>60</v>
      </c>
      <c r="B45" s="50"/>
      <c r="C45" s="50"/>
      <c r="D45" s="50"/>
      <c r="E45" s="50"/>
      <c r="F45" s="50"/>
      <c r="G45" s="50"/>
      <c r="H45" s="51"/>
      <c r="I45"/>
      <c r="L45" s="7" t="s">
        <v>60</v>
      </c>
      <c r="M45" s="17"/>
      <c r="N45" s="19"/>
    </row>
    <row r="46" spans="1:14" ht="15" x14ac:dyDescent="0.25">
      <c r="A46" s="8">
        <v>13</v>
      </c>
      <c r="B46" s="9"/>
      <c r="C46" s="9" t="s">
        <v>61</v>
      </c>
      <c r="D46" s="10">
        <v>38218.15</v>
      </c>
      <c r="E46" s="10">
        <v>6426.29</v>
      </c>
      <c r="F46" s="10">
        <v>78356.19</v>
      </c>
      <c r="G46" s="10">
        <v>3379.89</v>
      </c>
      <c r="H46" s="10">
        <v>126380.52</v>
      </c>
      <c r="I46"/>
      <c r="L46" s="7"/>
      <c r="M46" s="17"/>
      <c r="N46" s="19"/>
    </row>
    <row r="47" spans="1:14" ht="15" x14ac:dyDescent="0.25">
      <c r="A47" s="6"/>
      <c r="B47" s="9"/>
      <c r="C47" s="9"/>
      <c r="D47" s="11" t="s">
        <v>62</v>
      </c>
      <c r="E47" s="11" t="s">
        <v>63</v>
      </c>
      <c r="F47" s="11" t="s">
        <v>64</v>
      </c>
      <c r="G47" s="11" t="s">
        <v>65</v>
      </c>
      <c r="H47" s="11"/>
      <c r="I47"/>
      <c r="L47" s="7"/>
      <c r="M47" s="17"/>
      <c r="N47" s="19"/>
    </row>
    <row r="48" spans="1:14" ht="22.5" x14ac:dyDescent="0.25">
      <c r="A48" s="8">
        <v>14</v>
      </c>
      <c r="B48" s="9"/>
      <c r="C48" s="9" t="s">
        <v>66</v>
      </c>
      <c r="D48" s="10">
        <v>24487.06</v>
      </c>
      <c r="E48" s="10">
        <v>4117.4399999999996</v>
      </c>
      <c r="F48" s="10">
        <v>50204.23</v>
      </c>
      <c r="G48" s="10">
        <v>2165.56</v>
      </c>
      <c r="H48" s="10">
        <v>80974.289999999994</v>
      </c>
      <c r="I48"/>
      <c r="L48" s="7"/>
      <c r="M48" s="17"/>
      <c r="N48" s="19"/>
    </row>
    <row r="49" spans="1:14" ht="33.75" x14ac:dyDescent="0.25">
      <c r="A49" s="6"/>
      <c r="B49" s="9"/>
      <c r="C49" s="9"/>
      <c r="D49" s="11" t="s">
        <v>67</v>
      </c>
      <c r="E49" s="11" t="s">
        <v>68</v>
      </c>
      <c r="F49" s="11" t="s">
        <v>69</v>
      </c>
      <c r="G49" s="11" t="s">
        <v>70</v>
      </c>
      <c r="H49" s="11"/>
      <c r="I49"/>
      <c r="L49" s="7"/>
      <c r="M49" s="17"/>
      <c r="N49" s="19"/>
    </row>
    <row r="50" spans="1:14" ht="15" x14ac:dyDescent="0.25">
      <c r="A50" s="13"/>
      <c r="B50" s="52" t="s">
        <v>71</v>
      </c>
      <c r="C50" s="53"/>
      <c r="D50" s="14">
        <v>62705.21</v>
      </c>
      <c r="E50" s="14">
        <v>10543.73</v>
      </c>
      <c r="F50" s="15">
        <v>128560.42</v>
      </c>
      <c r="G50" s="15">
        <v>5545.45</v>
      </c>
      <c r="H50" s="15">
        <v>207354.81</v>
      </c>
      <c r="I50"/>
      <c r="L50" s="7"/>
      <c r="M50" s="17" t="s">
        <v>71</v>
      </c>
      <c r="N50" s="19"/>
    </row>
    <row r="51" spans="1:14" ht="15" x14ac:dyDescent="0.25">
      <c r="A51" s="49" t="s">
        <v>72</v>
      </c>
      <c r="B51" s="50"/>
      <c r="C51" s="50"/>
      <c r="D51" s="50"/>
      <c r="E51" s="50"/>
      <c r="F51" s="50"/>
      <c r="G51" s="50"/>
      <c r="H51" s="51"/>
      <c r="I51"/>
      <c r="L51" s="7" t="s">
        <v>72</v>
      </c>
      <c r="M51" s="17"/>
      <c r="N51" s="19"/>
    </row>
    <row r="52" spans="1:14" ht="15" x14ac:dyDescent="0.25">
      <c r="A52" s="8">
        <v>15</v>
      </c>
      <c r="B52" s="9" t="s">
        <v>73</v>
      </c>
      <c r="C52" s="9" t="s">
        <v>74</v>
      </c>
      <c r="D52" s="10">
        <v>605070.54</v>
      </c>
      <c r="E52" s="10">
        <v>101741.18</v>
      </c>
      <c r="F52" s="10">
        <v>1240536.73</v>
      </c>
      <c r="G52" s="10">
        <v>53510.49</v>
      </c>
      <c r="H52" s="10">
        <v>2000858.94</v>
      </c>
      <c r="I52"/>
      <c r="L52" s="7"/>
      <c r="M52" s="17"/>
      <c r="N52" s="19"/>
    </row>
    <row r="53" spans="1:14" ht="15" x14ac:dyDescent="0.25">
      <c r="A53" s="6"/>
      <c r="B53" s="9"/>
      <c r="C53" s="9"/>
      <c r="D53" s="11" t="s">
        <v>75</v>
      </c>
      <c r="E53" s="11" t="s">
        <v>76</v>
      </c>
      <c r="F53" s="11" t="s">
        <v>77</v>
      </c>
      <c r="G53" s="11" t="s">
        <v>78</v>
      </c>
      <c r="H53" s="11"/>
      <c r="I53"/>
      <c r="L53" s="7"/>
      <c r="M53" s="17"/>
      <c r="N53" s="19"/>
    </row>
    <row r="54" spans="1:14" ht="15" x14ac:dyDescent="0.25">
      <c r="A54" s="13"/>
      <c r="B54" s="52" t="s">
        <v>79</v>
      </c>
      <c r="C54" s="53"/>
      <c r="D54" s="14">
        <v>605070.54</v>
      </c>
      <c r="E54" s="14">
        <v>101741.18</v>
      </c>
      <c r="F54" s="15">
        <v>1240536.73</v>
      </c>
      <c r="G54" s="15">
        <v>53510.49</v>
      </c>
      <c r="H54" s="15">
        <v>2000858.94</v>
      </c>
      <c r="I54"/>
      <c r="L54" s="7"/>
      <c r="M54" s="17" t="s">
        <v>79</v>
      </c>
      <c r="N54" s="19"/>
    </row>
    <row r="55" spans="1:14" ht="15" x14ac:dyDescent="0.25">
      <c r="A55" s="13"/>
      <c r="B55" s="47" t="s">
        <v>80</v>
      </c>
      <c r="C55" s="48"/>
      <c r="D55" s="14">
        <v>3630423.26</v>
      </c>
      <c r="E55" s="14">
        <v>610447.07999999996</v>
      </c>
      <c r="F55" s="15">
        <v>7443220.3700000001</v>
      </c>
      <c r="G55" s="15">
        <v>321062.96000000002</v>
      </c>
      <c r="H55" s="15">
        <v>12005153.67</v>
      </c>
      <c r="I55"/>
      <c r="L55" s="7"/>
      <c r="M55" s="17"/>
      <c r="N55" s="19" t="s">
        <v>80</v>
      </c>
    </row>
    <row r="58" spans="1:14" customFormat="1" ht="15" x14ac:dyDescent="0.25">
      <c r="A58" s="22" t="s">
        <v>81</v>
      </c>
      <c r="B58" s="3"/>
      <c r="D58" s="23"/>
      <c r="E58" s="23"/>
      <c r="F58" s="23"/>
      <c r="G58" s="23"/>
      <c r="H58" s="23"/>
    </row>
    <row r="59" spans="1:14" customFormat="1" ht="15" x14ac:dyDescent="0.25">
      <c r="A59" s="3"/>
      <c r="B59" s="3"/>
      <c r="C59" s="24"/>
      <c r="D59" s="24" t="s">
        <v>82</v>
      </c>
      <c r="E59" s="24"/>
      <c r="F59" s="24"/>
      <c r="G59" s="24"/>
      <c r="H59" s="24"/>
    </row>
    <row r="60" spans="1:14" customFormat="1" ht="15" x14ac:dyDescent="0.25">
      <c r="A60" s="22" t="s">
        <v>83</v>
      </c>
      <c r="B60" s="3"/>
      <c r="D60" s="23"/>
      <c r="E60" s="23"/>
      <c r="F60" s="23"/>
      <c r="G60" s="23"/>
      <c r="H60" s="23"/>
    </row>
    <row r="61" spans="1:14" customFormat="1" ht="15" x14ac:dyDescent="0.25">
      <c r="A61" s="3"/>
      <c r="B61" s="3"/>
      <c r="C61" s="24"/>
      <c r="D61" s="24" t="s">
        <v>82</v>
      </c>
      <c r="E61" s="24"/>
      <c r="F61" s="24"/>
      <c r="G61" s="24"/>
      <c r="H61" s="24"/>
    </row>
    <row r="62" spans="1:14" customFormat="1" ht="15" x14ac:dyDescent="0.25">
      <c r="A62" s="22" t="s">
        <v>84</v>
      </c>
      <c r="B62" s="3"/>
      <c r="C62" s="22"/>
      <c r="D62" s="22"/>
      <c r="E62" s="22"/>
      <c r="F62" s="22"/>
      <c r="G62" s="22"/>
      <c r="H62" s="22"/>
    </row>
    <row r="63" spans="1:14" customFormat="1" ht="15" x14ac:dyDescent="0.25">
      <c r="A63" s="3"/>
      <c r="B63" s="3"/>
      <c r="C63" s="4"/>
      <c r="D63" s="24" t="s">
        <v>82</v>
      </c>
      <c r="E63" s="24"/>
      <c r="F63" s="24"/>
      <c r="G63" s="24"/>
      <c r="H63" s="24"/>
    </row>
    <row r="64" spans="1:14" customFormat="1" ht="15" x14ac:dyDescent="0.25">
      <c r="A64" s="22" t="s">
        <v>2</v>
      </c>
      <c r="B64" s="3"/>
      <c r="C64" s="22"/>
      <c r="D64" s="22"/>
      <c r="E64" s="22"/>
      <c r="F64" s="22"/>
      <c r="G64" s="22"/>
      <c r="H64" s="22"/>
    </row>
    <row r="65" spans="1:8" customFormat="1" ht="15" x14ac:dyDescent="0.25">
      <c r="A65" s="3"/>
      <c r="B65" s="3"/>
      <c r="C65" s="54" t="s">
        <v>85</v>
      </c>
      <c r="D65" s="54"/>
      <c r="E65" s="54"/>
      <c r="F65" s="54"/>
      <c r="G65" s="24"/>
      <c r="H65" s="24"/>
    </row>
    <row r="67" spans="1:8" customFormat="1" ht="15" x14ac:dyDescent="0.25">
      <c r="C67" s="25"/>
    </row>
  </sheetData>
  <mergeCells count="33">
    <mergeCell ref="C65:F65"/>
    <mergeCell ref="A4:H4"/>
    <mergeCell ref="A5:H5"/>
    <mergeCell ref="C6:G6"/>
    <mergeCell ref="A45:H45"/>
    <mergeCell ref="B50:C50"/>
    <mergeCell ref="A51:H51"/>
    <mergeCell ref="B54:C54"/>
    <mergeCell ref="B55:C55"/>
    <mergeCell ref="B38:C38"/>
    <mergeCell ref="A39:H39"/>
    <mergeCell ref="B40:C40"/>
    <mergeCell ref="A41:H41"/>
    <mergeCell ref="B44:C44"/>
    <mergeCell ref="A24:H24"/>
    <mergeCell ref="B27:C27"/>
    <mergeCell ref="B28:C28"/>
    <mergeCell ref="A29:H29"/>
    <mergeCell ref="B37:C37"/>
    <mergeCell ref="A14:H14"/>
    <mergeCell ref="B19:C19"/>
    <mergeCell ref="A20:H20"/>
    <mergeCell ref="B22:C22"/>
    <mergeCell ref="B23:C23"/>
    <mergeCell ref="A10:A12"/>
    <mergeCell ref="B10:B12"/>
    <mergeCell ref="C10:C12"/>
    <mergeCell ref="D10:H10"/>
    <mergeCell ref="D11:D12"/>
    <mergeCell ref="E11:E12"/>
    <mergeCell ref="F11:F12"/>
    <mergeCell ref="G11:G12"/>
    <mergeCell ref="H11:H12"/>
  </mergeCells>
  <printOptions horizontalCentered="1"/>
  <pageMargins left="0.70866143703460704" right="0.70866143703460704" top="0.74803149700164795" bottom="0.74803149700164795" header="0.31496062874794001" footer="0.31496062874794001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ССР СМР - ССРСС по Методике 202</vt:lpstr>
      <vt:lpstr>'ССР СМР - ССРСС по Методике 202'!Заголовки_для_печати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Марина Алексеевна</dc:creator>
  <cp:lastModifiedBy>Антарева Юлия Владимировна</cp:lastModifiedBy>
  <cp:lastPrinted>2022-02-18T12:41:36Z</cp:lastPrinted>
  <dcterms:created xsi:type="dcterms:W3CDTF">2020-09-30T08:50:27Z</dcterms:created>
  <dcterms:modified xsi:type="dcterms:W3CDTF">2023-04-03T11:33:47Z</dcterms:modified>
</cp:coreProperties>
</file>