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7660" windowHeight="13995"/>
  </bookViews>
  <sheets>
    <sheet name="ССР СМР - ССРСС по Методике 202" sheetId="1" r:id="rId1"/>
  </sheets>
  <definedNames>
    <definedName name="_xlnm.Print_Titles" localSheetId="0">'ССР СМР - ССРСС по Методике 202'!$13:$13</definedName>
  </definedName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<sst xmlns="http://schemas.openxmlformats.org/spreadsheetml/2006/main" count="113" uniqueCount="90">
  <si>
    <t>Приложение № 6</t>
  </si>
  <si>
    <t>Утверждено приказом № 421 от 4 августа 2020 г. Минстроя РФ</t>
  </si>
  <si>
    <t>Заказчик</t>
  </si>
  <si>
    <t xml:space="preserve"> </t>
  </si>
  <si>
    <t>№ п/п</t>
  </si>
  <si>
    <t>Обоснование</t>
  </si>
  <si>
    <t>Наименование глав, объектов капитального строительства, работ и затрат</t>
  </si>
  <si>
    <t xml:space="preserve">Сметная стоимость, тыс. руб. </t>
  </si>
  <si>
    <t>Строительных
(ремонтно- строительных, ремонтно- реставра ционных) работ</t>
  </si>
  <si>
    <t>монтажных работ</t>
  </si>
  <si>
    <t>оборудования</t>
  </si>
  <si>
    <t>прочих затрат</t>
  </si>
  <si>
    <t>всего</t>
  </si>
  <si>
    <t>Глава 1. Подготовка территории строительства</t>
  </si>
  <si>
    <t>01-01</t>
  </si>
  <si>
    <t>01-01 Демонтажные работы ВЛИ-0,4кВ, ВЛ-10кВ</t>
  </si>
  <si>
    <t>ЛС</t>
  </si>
  <si>
    <t>01-02 Демонтажные работы КТП-87</t>
  </si>
  <si>
    <t>Итого по Главе 1. "Подготовка территории строительства"</t>
  </si>
  <si>
    <t>Глава 2. Основные объекты строительства</t>
  </si>
  <si>
    <t>02-01</t>
  </si>
  <si>
    <t>02-01 Строительно-монтажные работы 2БКТП (2БКТП-ВВтр-630/10/0,4кВ У1, ТМГ400/6-0,4кВ)</t>
  </si>
  <si>
    <t>02-02</t>
  </si>
  <si>
    <t>02-02 Строительно-монтажные работы ВЛ-10кВ (Стойка СВ 105-5-1 шт.,СИП-3 (1х95мм2)= 3х0,016км = 0,035км</t>
  </si>
  <si>
    <t>02-03</t>
  </si>
  <si>
    <t>02-03 Строительно-монтажные работы ВЛИ-0,4кВ (Стойка СВ 105-5-2 шт.,Провод СИП-2 3*150+1х70 мм2 - 70м, Провод СИП 4х16 - 55м)</t>
  </si>
  <si>
    <t>Итого по Главе 2. "Основные объекты строительства"</t>
  </si>
  <si>
    <t>Глава 7. Благоустройство и озеленение территории</t>
  </si>
  <si>
    <t>Итого по Главам 1-7</t>
  </si>
  <si>
    <t>Глава 8. Временные здания и сооружения</t>
  </si>
  <si>
    <t>ГСН-81-05-01-2001 п.2,7</t>
  </si>
  <si>
    <t>Временные здания и сооружения - 2%</t>
  </si>
  <si>
    <t>2%СДЛ.С</t>
  </si>
  <si>
    <t>2%СДЛ.М</t>
  </si>
  <si>
    <t>Итого по Главе 8. "Временные здания и сооружения"</t>
  </si>
  <si>
    <t>Итого по Главам 1-8</t>
  </si>
  <si>
    <t>Глава 9. Прочие работы и затраты</t>
  </si>
  <si>
    <t>ГСН-81-05-02-2007</t>
  </si>
  <si>
    <t>Производство работ в зимнее время - 0,4%</t>
  </si>
  <si>
    <t>0,4%Г1.С:Г8.С</t>
  </si>
  <si>
    <t>0,4%Г1.М:Г8.М</t>
  </si>
  <si>
    <t>МДС 81-35.2004 п.9.6.; Письмо Мин.финансов РФ №03-03-06/1/41 от 06.02.2009г.</t>
  </si>
  <si>
    <t>Затраты, связанные с командированием рабочих для выполнения строительных, монтажных и специальных строительных работ  (ТЗ+ТЗМ)/8*112</t>
  </si>
  <si>
    <t>(Г1:Г9.ТЗ+Г1:Г9.ТЗМ)/8*112</t>
  </si>
  <si>
    <t>09-01</t>
  </si>
  <si>
    <t>09-01 Пусконаладочные работы 2БКТП</t>
  </si>
  <si>
    <t>09-02</t>
  </si>
  <si>
    <t>09-02 Пусконаладочные работы ВЛИ-0,4 кВ</t>
  </si>
  <si>
    <t>09-03</t>
  </si>
  <si>
    <t>09-03 Пусконаладочные работы ВЛ-10 кВ</t>
  </si>
  <si>
    <t>Итого по Главе 9. "Прочие работы и затраты"</t>
  </si>
  <si>
    <t>Итого по Главам 1-9</t>
  </si>
  <si>
    <t>Глава 12. Проектные и изыскательские работы</t>
  </si>
  <si>
    <t>Итого по Главам 1-12</t>
  </si>
  <si>
    <t>Непредвиденные затраты</t>
  </si>
  <si>
    <t>МДС 81-35.2004 п.4.96</t>
  </si>
  <si>
    <t>Непредвиденные затраты - 2%</t>
  </si>
  <si>
    <t>2%Г1.С:Г12.С</t>
  </si>
  <si>
    <t>2%Г1.М:Г12.М</t>
  </si>
  <si>
    <t>2%Г1.О:Г12.О</t>
  </si>
  <si>
    <t>2%Г1.П:Г12.П</t>
  </si>
  <si>
    <t>Итого "Непредвиденные затраты"</t>
  </si>
  <si>
    <t>Дополнительные работы и затраты</t>
  </si>
  <si>
    <t>Индекс - дефлятор на май  2023 г. -2,04%</t>
  </si>
  <si>
    <t>2,04%Г1.С:Г13.С</t>
  </si>
  <si>
    <t>2,04%Г1.М:Г13.М</t>
  </si>
  <si>
    <t>2,04%Г1.О:Г13.О</t>
  </si>
  <si>
    <t>2,04%Г1.П:Г13.П</t>
  </si>
  <si>
    <t>Итого "Дополнительные работы и затраты"</t>
  </si>
  <si>
    <t>Налоги и обязательные платежи</t>
  </si>
  <si>
    <t>МДС 81-35.2004 п.4.100</t>
  </si>
  <si>
    <t>НДС - 20%</t>
  </si>
  <si>
    <t>20%Г1.С:Г14.С</t>
  </si>
  <si>
    <t>20%Г1.М:Г14.М</t>
  </si>
  <si>
    <t>20%Г1.О:Г14.О</t>
  </si>
  <si>
    <t>20%Г1.П:Г14.П</t>
  </si>
  <si>
    <t>Итого "Налоги и обязательные платежи"</t>
  </si>
  <si>
    <t>Всего по сводному расчету</t>
  </si>
  <si>
    <t xml:space="preserve">Руководитель проектной организации </t>
  </si>
  <si>
    <t>[подпись (инициалы, фамилия)]</t>
  </si>
  <si>
    <t>Главный инженер проекта</t>
  </si>
  <si>
    <t xml:space="preserve">Начальник </t>
  </si>
  <si>
    <t>[должность, подпись (инициалы, фамилия)]</t>
  </si>
  <si>
    <t>РАСЧЕТ</t>
  </si>
  <si>
    <t>начальной (максимальной) цены проекта контракта</t>
  </si>
  <si>
    <t>по объекту :</t>
  </si>
  <si>
    <r>
      <t>Стоимость начальной (максимальной) цены контракта :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</si>
  <si>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руб.</t>
  </si>
  <si>
    <t>Составлена в ценах по состоянию на 4 квартал 2022г</t>
  </si>
  <si>
    <t xml:space="preserve">Реконструкция КТП-87 с заменой на 2БКТПП-2х400кВА ул. Центральная Гулькевичи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</si>
</sst>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rgb="FF000000"/>
      <name val="Calibri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FF0000"/>
      <name val="Arial"/>
      <family val="2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57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1" fontId="1" fillId="0" borderId="9" xfId="0" applyNumberFormat="1" applyFont="1" applyFill="1" applyBorder="1" applyAlignment="1" applyProtection="1">
      <alignment horizontal="center" vertical="top" wrapText="1"/>
    </xf>
    <xf numFmtId="0" fontId="1" fillId="0" borderId="9" xfId="0" applyNumberFormat="1" applyFont="1" applyFill="1" applyBorder="1" applyAlignment="1" applyProtection="1">
      <alignment horizontal="left" vertical="top" wrapText="1"/>
    </xf>
    <xf numFmtId="4" fontId="1" fillId="0" borderId="9" xfId="0" applyNumberFormat="1" applyFont="1" applyFill="1" applyBorder="1" applyAlignment="1" applyProtection="1">
      <alignment horizontal="right" vertical="top" wrapText="1"/>
    </xf>
    <xf numFmtId="0" fontId="1" fillId="0" borderId="9" xfId="0" applyNumberFormat="1" applyFont="1" applyFill="1" applyBorder="1" applyAlignment="1" applyProtection="1">
      <alignment horizontal="right" vertical="top" wrapText="1"/>
    </xf>
    <xf numFmtId="0" fontId="6" fillId="0" borderId="9" xfId="0" applyNumberFormat="1" applyFont="1" applyFill="1" applyBorder="1" applyAlignment="1" applyProtection="1"/>
    <xf numFmtId="4" fontId="6" fillId="0" borderId="9" xfId="0" applyNumberFormat="1" applyFont="1" applyFill="1" applyBorder="1" applyAlignment="1" applyProtection="1">
      <alignment horizontal="right" vertical="top" wrapText="1"/>
    </xf>
    <xf numFmtId="0" fontId="6" fillId="0" borderId="9" xfId="0" applyNumberFormat="1" applyFont="1" applyFill="1" applyBorder="1" applyAlignment="1" applyProtection="1">
      <alignment horizontal="right" vertical="top"/>
    </xf>
    <xf numFmtId="4" fontId="6" fillId="0" borderId="9" xfId="0" applyNumberFormat="1" applyFont="1" applyFill="1" applyBorder="1" applyAlignment="1" applyProtection="1">
      <alignment horizontal="right" vertical="top"/>
    </xf>
    <xf numFmtId="0" fontId="6" fillId="0" borderId="0" xfId="0" applyNumberFormat="1" applyFont="1" applyFill="1" applyBorder="1" applyAlignment="1" applyProtection="1">
      <alignment wrapText="1"/>
    </xf>
    <xf numFmtId="164" fontId="1" fillId="0" borderId="9" xfId="0" applyNumberFormat="1" applyFont="1" applyFill="1" applyBorder="1" applyAlignment="1" applyProtection="1">
      <alignment horizontal="right" vertical="top" wrapText="1"/>
    </xf>
    <xf numFmtId="0" fontId="4" fillId="0" borderId="0" xfId="0" applyNumberFormat="1" applyFont="1" applyFill="1" applyBorder="1" applyAlignment="1" applyProtection="1">
      <alignment wrapText="1"/>
    </xf>
    <xf numFmtId="164" fontId="6" fillId="0" borderId="9" xfId="0" applyNumberFormat="1" applyFont="1" applyFill="1" applyBorder="1" applyAlignment="1" applyProtection="1">
      <alignment horizontal="right" vertical="top" wrapText="1"/>
    </xf>
    <xf numFmtId="164" fontId="6" fillId="0" borderId="9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3" fillId="0" borderId="2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8" fillId="0" borderId="0" xfId="1"/>
    <xf numFmtId="0" fontId="9" fillId="0" borderId="0" xfId="1" applyFont="1" applyAlignment="1">
      <alignment horizontal="right"/>
    </xf>
    <xf numFmtId="0" fontId="10" fillId="0" borderId="0" xfId="1" applyFont="1" applyAlignment="1">
      <alignment horizontal="center" vertical="top"/>
    </xf>
    <xf numFmtId="49" fontId="10" fillId="0" borderId="0" xfId="1" applyNumberFormat="1" applyFont="1" applyAlignment="1">
      <alignment horizontal="left" vertical="top"/>
    </xf>
    <xf numFmtId="0" fontId="10" fillId="0" borderId="0" xfId="1" applyFont="1" applyAlignment="1">
      <alignment horizontal="left" vertical="top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right"/>
    </xf>
    <xf numFmtId="0" fontId="13" fillId="0" borderId="0" xfId="1" applyFont="1" applyAlignment="1">
      <alignment horizontal="left" vertical="center"/>
    </xf>
    <xf numFmtId="0" fontId="8" fillId="0" borderId="0" xfId="1" applyAlignment="1">
      <alignment vertical="center"/>
    </xf>
    <xf numFmtId="0" fontId="8" fillId="0" borderId="0" xfId="1" applyAlignment="1">
      <alignment vertical="center" wrapText="1"/>
    </xf>
    <xf numFmtId="0" fontId="13" fillId="0" borderId="0" xfId="1" applyFont="1" applyAlignment="1">
      <alignment vertical="center"/>
    </xf>
    <xf numFmtId="4" fontId="14" fillId="0" borderId="0" xfId="1" applyNumberFormat="1" applyFont="1" applyAlignment="1">
      <alignment vertical="center"/>
    </xf>
    <xf numFmtId="49" fontId="16" fillId="0" borderId="0" xfId="1" applyNumberFormat="1" applyFont="1" applyAlignment="1">
      <alignment horizontal="left" vertical="top"/>
    </xf>
    <xf numFmtId="0" fontId="11" fillId="0" borderId="0" xfId="1" applyFont="1" applyAlignment="1">
      <alignment horizontal="right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right" vertical="top" wrapText="1"/>
    </xf>
    <xf numFmtId="0" fontId="6" fillId="0" borderId="6" xfId="0" applyNumberFormat="1" applyFont="1" applyFill="1" applyBorder="1" applyAlignment="1" applyProtection="1">
      <alignment horizontal="right" vertical="top" wrapText="1"/>
    </xf>
    <xf numFmtId="0" fontId="4" fillId="0" borderId="4" xfId="0" applyNumberFormat="1" applyFont="1" applyFill="1" applyBorder="1" applyAlignment="1" applyProtection="1">
      <alignment horizontal="right" vertical="top" wrapText="1"/>
    </xf>
    <xf numFmtId="0" fontId="4" fillId="0" borderId="6" xfId="0" applyNumberFormat="1" applyFont="1" applyFill="1" applyBorder="1" applyAlignment="1" applyProtection="1">
      <alignment horizontal="right" vertical="top" wrapText="1"/>
    </xf>
    <xf numFmtId="0" fontId="3" fillId="0" borderId="2" xfId="0" applyNumberFormat="1" applyFont="1" applyFill="1" applyBorder="1" applyAlignment="1" applyProtection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workbookViewId="0">
      <selection activeCell="Q6" sqref="Q6"/>
    </sheetView>
  </sheetViews>
  <sheetFormatPr defaultColWidth="9.140625" defaultRowHeight="11.25" customHeight="1" x14ac:dyDescent="0.2"/>
  <cols>
    <col min="1" max="1" width="6.7109375" style="1" customWidth="1"/>
    <col min="2" max="2" width="20.140625" style="1" customWidth="1"/>
    <col min="3" max="3" width="32.7109375" style="1" customWidth="1"/>
    <col min="4" max="8" width="14" style="1" customWidth="1"/>
    <col min="9" max="9" width="9.140625" style="1"/>
    <col min="10" max="10" width="88.7109375" style="2" hidden="1" customWidth="1"/>
    <col min="11" max="11" width="108.85546875" style="2" hidden="1" customWidth="1"/>
    <col min="12" max="12" width="129.5703125" style="2" hidden="1" customWidth="1"/>
    <col min="13" max="14" width="52.85546875" style="2" hidden="1" customWidth="1"/>
    <col min="15" max="16384" width="9.140625" style="1"/>
  </cols>
  <sheetData>
    <row r="1" spans="1:14" ht="12.75" x14ac:dyDescent="0.2">
      <c r="A1" s="26"/>
      <c r="B1" s="26"/>
      <c r="C1" s="26"/>
      <c r="D1" s="26"/>
      <c r="E1" s="26"/>
      <c r="F1" s="26"/>
      <c r="G1" s="26"/>
      <c r="H1" s="27" t="s">
        <v>0</v>
      </c>
      <c r="J1" s="1"/>
      <c r="K1" s="1"/>
      <c r="L1" s="1"/>
      <c r="M1" s="1"/>
      <c r="N1" s="1"/>
    </row>
    <row r="2" spans="1:14" ht="12.75" x14ac:dyDescent="0.2">
      <c r="A2" s="28"/>
      <c r="B2" s="29"/>
      <c r="C2" s="30"/>
      <c r="D2" s="31"/>
      <c r="E2" s="31"/>
      <c r="F2" s="31"/>
      <c r="G2" s="31"/>
      <c r="H2" s="27" t="s">
        <v>1</v>
      </c>
      <c r="J2" s="1"/>
      <c r="K2" s="1"/>
      <c r="L2" s="1"/>
      <c r="M2" s="1"/>
      <c r="N2" s="1"/>
    </row>
    <row r="3" spans="1:14" ht="12.75" x14ac:dyDescent="0.2">
      <c r="A3" s="26"/>
      <c r="B3" s="26"/>
      <c r="C3" s="26"/>
      <c r="D3" s="32"/>
      <c r="E3" s="32"/>
      <c r="F3" s="32"/>
      <c r="G3" s="32"/>
      <c r="H3" s="33"/>
      <c r="J3" s="1"/>
      <c r="K3" s="1"/>
      <c r="L3" s="1"/>
      <c r="M3" s="1"/>
      <c r="N3" s="1"/>
    </row>
    <row r="4" spans="1:14" ht="15" x14ac:dyDescent="0.25">
      <c r="A4" s="55" t="s">
        <v>83</v>
      </c>
      <c r="B4" s="55"/>
      <c r="C4" s="55"/>
      <c r="D4" s="55"/>
      <c r="E4" s="55"/>
      <c r="F4" s="55"/>
      <c r="G4" s="55"/>
      <c r="H4" s="55"/>
      <c r="J4" s="1"/>
      <c r="K4" s="2" t="s">
        <v>3</v>
      </c>
      <c r="L4" s="1"/>
      <c r="M4" s="1"/>
      <c r="N4" s="1"/>
    </row>
    <row r="5" spans="1:14" ht="24.75" customHeight="1" x14ac:dyDescent="0.25">
      <c r="A5" s="55" t="s">
        <v>84</v>
      </c>
      <c r="B5" s="55"/>
      <c r="C5" s="55"/>
      <c r="D5" s="55"/>
      <c r="E5" s="55"/>
      <c r="F5" s="55"/>
      <c r="G5" s="55"/>
      <c r="H5" s="55"/>
      <c r="J5" s="1"/>
      <c r="K5" s="1"/>
      <c r="L5" s="1"/>
      <c r="M5" s="1"/>
      <c r="N5" s="1"/>
    </row>
    <row r="6" spans="1:14" ht="48.75" customHeight="1" x14ac:dyDescent="0.2">
      <c r="A6" s="34" t="s">
        <v>85</v>
      </c>
      <c r="B6" s="35"/>
      <c r="C6" s="56" t="s">
        <v>89</v>
      </c>
      <c r="D6" s="56"/>
      <c r="E6" s="56"/>
      <c r="F6" s="56"/>
      <c r="G6" s="56"/>
      <c r="H6" s="36"/>
      <c r="J6" s="1"/>
      <c r="K6" s="1"/>
      <c r="L6" s="1"/>
      <c r="M6" s="1"/>
      <c r="N6" s="1"/>
    </row>
    <row r="7" spans="1:14" ht="17.25" customHeight="1" x14ac:dyDescent="0.2">
      <c r="A7" s="37" t="s">
        <v>86</v>
      </c>
      <c r="B7" s="35"/>
      <c r="C7" s="35"/>
      <c r="D7" s="38">
        <f>H54</f>
        <v>7262602.2699999996</v>
      </c>
      <c r="E7" s="35" t="s">
        <v>87</v>
      </c>
      <c r="F7" s="35"/>
      <c r="G7" s="35"/>
      <c r="H7" s="35"/>
      <c r="J7" s="1"/>
      <c r="K7" s="1"/>
      <c r="L7" s="1"/>
      <c r="M7" s="1"/>
      <c r="N7" s="1"/>
    </row>
    <row r="8" spans="1:14" ht="17.25" customHeight="1" x14ac:dyDescent="0.2">
      <c r="A8" s="26"/>
      <c r="B8" s="39" t="s">
        <v>88</v>
      </c>
      <c r="C8" s="26"/>
      <c r="D8" s="40"/>
      <c r="E8" s="32"/>
      <c r="F8" s="32"/>
      <c r="G8" s="32"/>
      <c r="H8" s="32"/>
      <c r="J8" s="1"/>
      <c r="K8" s="1"/>
      <c r="L8" s="1"/>
      <c r="M8" s="1"/>
      <c r="N8" s="1"/>
    </row>
    <row r="9" spans="1:14" customFormat="1" ht="9.75" customHeight="1" x14ac:dyDescent="0.25">
      <c r="A9" s="3"/>
      <c r="B9" s="3"/>
      <c r="C9" s="3"/>
      <c r="D9" s="5"/>
      <c r="E9" s="5"/>
      <c r="F9" s="5"/>
      <c r="G9" s="5"/>
      <c r="H9" s="5"/>
    </row>
    <row r="10" spans="1:14" customFormat="1" ht="16.5" customHeight="1" x14ac:dyDescent="0.25">
      <c r="A10" s="41" t="s">
        <v>4</v>
      </c>
      <c r="B10" s="41" t="s">
        <v>5</v>
      </c>
      <c r="C10" s="41" t="s">
        <v>6</v>
      </c>
      <c r="D10" s="44" t="s">
        <v>7</v>
      </c>
      <c r="E10" s="45"/>
      <c r="F10" s="45"/>
      <c r="G10" s="45"/>
      <c r="H10" s="46"/>
    </row>
    <row r="11" spans="1:14" customFormat="1" ht="50.25" customHeight="1" x14ac:dyDescent="0.25">
      <c r="A11" s="42"/>
      <c r="B11" s="42"/>
      <c r="C11" s="42"/>
      <c r="D11" s="41" t="s">
        <v>8</v>
      </c>
      <c r="E11" s="41" t="s">
        <v>9</v>
      </c>
      <c r="F11" s="41" t="s">
        <v>10</v>
      </c>
      <c r="G11" s="41" t="s">
        <v>11</v>
      </c>
      <c r="H11" s="41" t="s">
        <v>12</v>
      </c>
    </row>
    <row r="12" spans="1:14" customFormat="1" ht="3.75" customHeight="1" x14ac:dyDescent="0.25">
      <c r="A12" s="43"/>
      <c r="B12" s="43"/>
      <c r="C12" s="43"/>
      <c r="D12" s="43"/>
      <c r="E12" s="43"/>
      <c r="F12" s="43"/>
      <c r="G12" s="43"/>
      <c r="H12" s="43"/>
    </row>
    <row r="13" spans="1:14" customFormat="1" ht="15" x14ac:dyDescent="0.2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</row>
    <row r="14" spans="1:14" customFormat="1" ht="15" x14ac:dyDescent="0.25">
      <c r="A14" s="47" t="s">
        <v>13</v>
      </c>
      <c r="B14" s="48"/>
      <c r="C14" s="48"/>
      <c r="D14" s="48"/>
      <c r="E14" s="48"/>
      <c r="F14" s="48"/>
      <c r="G14" s="48"/>
      <c r="H14" s="49"/>
      <c r="L14" s="7" t="s">
        <v>13</v>
      </c>
    </row>
    <row r="15" spans="1:14" customFormat="1" ht="22.5" x14ac:dyDescent="0.25">
      <c r="A15" s="8">
        <v>1</v>
      </c>
      <c r="B15" s="9" t="s">
        <v>14</v>
      </c>
      <c r="C15" s="9" t="s">
        <v>15</v>
      </c>
      <c r="D15" s="10">
        <v>19661.07</v>
      </c>
      <c r="E15" s="11"/>
      <c r="F15" s="11"/>
      <c r="G15" s="11"/>
      <c r="H15" s="10">
        <v>19661.07</v>
      </c>
      <c r="L15" s="7"/>
    </row>
    <row r="16" spans="1:14" customFormat="1" ht="15" x14ac:dyDescent="0.25">
      <c r="A16" s="8">
        <v>2</v>
      </c>
      <c r="B16" s="9" t="s">
        <v>16</v>
      </c>
      <c r="C16" s="9" t="s">
        <v>17</v>
      </c>
      <c r="D16" s="10">
        <v>23240.59</v>
      </c>
      <c r="E16" s="10">
        <v>43454.06</v>
      </c>
      <c r="F16" s="11"/>
      <c r="G16" s="11"/>
      <c r="H16" s="10">
        <v>66694.649999999994</v>
      </c>
      <c r="L16" s="7"/>
    </row>
    <row r="17" spans="1:14" customFormat="1" ht="15" x14ac:dyDescent="0.25">
      <c r="A17" s="12"/>
      <c r="B17" s="50" t="s">
        <v>18</v>
      </c>
      <c r="C17" s="51"/>
      <c r="D17" s="13">
        <v>42901.66</v>
      </c>
      <c r="E17" s="13">
        <v>43454.06</v>
      </c>
      <c r="F17" s="14"/>
      <c r="G17" s="14"/>
      <c r="H17" s="15">
        <v>86355.72</v>
      </c>
      <c r="L17" s="7"/>
      <c r="M17" s="16" t="s">
        <v>18</v>
      </c>
    </row>
    <row r="18" spans="1:14" customFormat="1" ht="15" x14ac:dyDescent="0.25">
      <c r="A18" s="47" t="s">
        <v>19</v>
      </c>
      <c r="B18" s="48"/>
      <c r="C18" s="48"/>
      <c r="D18" s="48"/>
      <c r="E18" s="48"/>
      <c r="F18" s="48"/>
      <c r="G18" s="48"/>
      <c r="H18" s="49"/>
      <c r="L18" s="7" t="s">
        <v>19</v>
      </c>
      <c r="M18" s="16"/>
    </row>
    <row r="19" spans="1:14" customFormat="1" ht="33.75" x14ac:dyDescent="0.25">
      <c r="A19" s="8">
        <v>3</v>
      </c>
      <c r="B19" s="9" t="s">
        <v>20</v>
      </c>
      <c r="C19" s="9" t="s">
        <v>21</v>
      </c>
      <c r="D19" s="10">
        <v>423862.05</v>
      </c>
      <c r="E19" s="10">
        <v>658160.71</v>
      </c>
      <c r="F19" s="17">
        <v>3857021.5</v>
      </c>
      <c r="G19" s="11"/>
      <c r="H19" s="10">
        <v>4939044.26</v>
      </c>
      <c r="L19" s="7"/>
      <c r="M19" s="16"/>
    </row>
    <row r="20" spans="1:14" customFormat="1" ht="33.75" x14ac:dyDescent="0.25">
      <c r="A20" s="8">
        <v>4</v>
      </c>
      <c r="B20" s="9" t="s">
        <v>22</v>
      </c>
      <c r="C20" s="9" t="s">
        <v>23</v>
      </c>
      <c r="D20" s="10">
        <v>128909.79</v>
      </c>
      <c r="E20" s="17">
        <v>14234.6</v>
      </c>
      <c r="F20" s="10">
        <v>135806.37</v>
      </c>
      <c r="G20" s="11"/>
      <c r="H20" s="10">
        <v>278950.76</v>
      </c>
      <c r="L20" s="7"/>
      <c r="M20" s="16"/>
    </row>
    <row r="21" spans="1:14" customFormat="1" ht="45" x14ac:dyDescent="0.25">
      <c r="A21" s="8">
        <v>5</v>
      </c>
      <c r="B21" s="9" t="s">
        <v>24</v>
      </c>
      <c r="C21" s="9" t="s">
        <v>25</v>
      </c>
      <c r="D21" s="10">
        <v>300084.39</v>
      </c>
      <c r="E21" s="17">
        <v>48995.4</v>
      </c>
      <c r="F21" s="11"/>
      <c r="G21" s="11"/>
      <c r="H21" s="10">
        <v>349079.79</v>
      </c>
      <c r="L21" s="7"/>
      <c r="M21" s="16"/>
    </row>
    <row r="22" spans="1:14" customFormat="1" ht="15" x14ac:dyDescent="0.25">
      <c r="A22" s="12"/>
      <c r="B22" s="50" t="s">
        <v>26</v>
      </c>
      <c r="C22" s="51"/>
      <c r="D22" s="13">
        <v>852856.23</v>
      </c>
      <c r="E22" s="13">
        <v>721390.71</v>
      </c>
      <c r="F22" s="15">
        <v>3992827.87</v>
      </c>
      <c r="G22" s="14"/>
      <c r="H22" s="15">
        <v>5567074.8099999996</v>
      </c>
      <c r="L22" s="7"/>
      <c r="M22" s="16" t="s">
        <v>26</v>
      </c>
    </row>
    <row r="23" spans="1:14" customFormat="1" ht="15" x14ac:dyDescent="0.25">
      <c r="A23" s="47" t="s">
        <v>27</v>
      </c>
      <c r="B23" s="48"/>
      <c r="C23" s="48"/>
      <c r="D23" s="48"/>
      <c r="E23" s="48"/>
      <c r="F23" s="48"/>
      <c r="G23" s="48"/>
      <c r="H23" s="49"/>
      <c r="L23" s="7" t="s">
        <v>27</v>
      </c>
      <c r="M23" s="16"/>
    </row>
    <row r="24" spans="1:14" customFormat="1" ht="15" x14ac:dyDescent="0.25">
      <c r="A24" s="12"/>
      <c r="B24" s="52" t="s">
        <v>28</v>
      </c>
      <c r="C24" s="53"/>
      <c r="D24" s="13">
        <v>895757.89</v>
      </c>
      <c r="E24" s="13">
        <v>764844.77</v>
      </c>
      <c r="F24" s="15">
        <v>3992827.87</v>
      </c>
      <c r="G24" s="14"/>
      <c r="H24" s="15">
        <v>5653430.5300000003</v>
      </c>
      <c r="L24" s="7"/>
      <c r="M24" s="16"/>
      <c r="N24" s="18" t="s">
        <v>28</v>
      </c>
    </row>
    <row r="25" spans="1:14" customFormat="1" ht="15" x14ac:dyDescent="0.25">
      <c r="A25" s="47" t="s">
        <v>29</v>
      </c>
      <c r="B25" s="48"/>
      <c r="C25" s="48"/>
      <c r="D25" s="48"/>
      <c r="E25" s="48"/>
      <c r="F25" s="48"/>
      <c r="G25" s="48"/>
      <c r="H25" s="49"/>
      <c r="L25" s="7" t="s">
        <v>29</v>
      </c>
      <c r="M25" s="16"/>
      <c r="N25" s="18"/>
    </row>
    <row r="26" spans="1:14" customFormat="1" ht="15" x14ac:dyDescent="0.25">
      <c r="A26" s="8">
        <v>6</v>
      </c>
      <c r="B26" s="9" t="s">
        <v>30</v>
      </c>
      <c r="C26" s="9" t="s">
        <v>31</v>
      </c>
      <c r="D26" s="10">
        <v>17915.16</v>
      </c>
      <c r="E26" s="17">
        <v>15296.9</v>
      </c>
      <c r="F26" s="11"/>
      <c r="G26" s="11"/>
      <c r="H26" s="10">
        <v>33212.06</v>
      </c>
      <c r="L26" s="7"/>
      <c r="M26" s="16"/>
      <c r="N26" s="18"/>
    </row>
    <row r="27" spans="1:14" customFormat="1" ht="15" x14ac:dyDescent="0.25">
      <c r="A27" s="6"/>
      <c r="B27" s="9"/>
      <c r="C27" s="9"/>
      <c r="D27" s="11" t="s">
        <v>32</v>
      </c>
      <c r="E27" s="11" t="s">
        <v>33</v>
      </c>
      <c r="F27" s="11"/>
      <c r="G27" s="11"/>
      <c r="H27" s="11"/>
      <c r="L27" s="7"/>
      <c r="M27" s="16"/>
      <c r="N27" s="18"/>
    </row>
    <row r="28" spans="1:14" customFormat="1" ht="15" x14ac:dyDescent="0.25">
      <c r="A28" s="12"/>
      <c r="B28" s="50" t="s">
        <v>34</v>
      </c>
      <c r="C28" s="51"/>
      <c r="D28" s="13">
        <v>17915.16</v>
      </c>
      <c r="E28" s="19">
        <v>15296.9</v>
      </c>
      <c r="F28" s="14"/>
      <c r="G28" s="14"/>
      <c r="H28" s="15">
        <v>33212.06</v>
      </c>
      <c r="L28" s="7"/>
      <c r="M28" s="16" t="s">
        <v>34</v>
      </c>
      <c r="N28" s="18"/>
    </row>
    <row r="29" spans="1:14" customFormat="1" ht="15" x14ac:dyDescent="0.25">
      <c r="A29" s="12"/>
      <c r="B29" s="52" t="s">
        <v>35</v>
      </c>
      <c r="C29" s="53"/>
      <c r="D29" s="13">
        <v>913673.05</v>
      </c>
      <c r="E29" s="13">
        <v>780141.67</v>
      </c>
      <c r="F29" s="15">
        <v>3992827.87</v>
      </c>
      <c r="G29" s="14"/>
      <c r="H29" s="15">
        <v>5686642.5899999999</v>
      </c>
      <c r="L29" s="7"/>
      <c r="M29" s="16"/>
      <c r="N29" s="18" t="s">
        <v>35</v>
      </c>
    </row>
    <row r="30" spans="1:14" customFormat="1" ht="15" x14ac:dyDescent="0.25">
      <c r="A30" s="47" t="s">
        <v>36</v>
      </c>
      <c r="B30" s="48"/>
      <c r="C30" s="48"/>
      <c r="D30" s="48"/>
      <c r="E30" s="48"/>
      <c r="F30" s="48"/>
      <c r="G30" s="48"/>
      <c r="H30" s="49"/>
      <c r="L30" s="7" t="s">
        <v>36</v>
      </c>
      <c r="M30" s="16"/>
      <c r="N30" s="18"/>
    </row>
    <row r="31" spans="1:14" customFormat="1" ht="22.5" x14ac:dyDescent="0.25">
      <c r="A31" s="8">
        <v>7</v>
      </c>
      <c r="B31" s="9" t="s">
        <v>37</v>
      </c>
      <c r="C31" s="9" t="s">
        <v>38</v>
      </c>
      <c r="D31" s="10">
        <v>3654.69</v>
      </c>
      <c r="E31" s="10">
        <v>3120.57</v>
      </c>
      <c r="F31" s="11"/>
      <c r="G31" s="11"/>
      <c r="H31" s="10">
        <v>6775.26</v>
      </c>
      <c r="L31" s="7"/>
      <c r="M31" s="16"/>
      <c r="N31" s="18"/>
    </row>
    <row r="32" spans="1:14" customFormat="1" ht="15" x14ac:dyDescent="0.25">
      <c r="A32" s="6"/>
      <c r="B32" s="9"/>
      <c r="C32" s="9"/>
      <c r="D32" s="11" t="s">
        <v>39</v>
      </c>
      <c r="E32" s="11" t="s">
        <v>40</v>
      </c>
      <c r="F32" s="11"/>
      <c r="G32" s="11"/>
      <c r="H32" s="11"/>
      <c r="L32" s="7"/>
      <c r="M32" s="16"/>
      <c r="N32" s="18"/>
    </row>
    <row r="33" spans="1:14" customFormat="1" ht="45" x14ac:dyDescent="0.25">
      <c r="A33" s="8">
        <v>8</v>
      </c>
      <c r="B33" s="9" t="s">
        <v>41</v>
      </c>
      <c r="C33" s="9" t="s">
        <v>42</v>
      </c>
      <c r="D33" s="11"/>
      <c r="E33" s="11"/>
      <c r="F33" s="11"/>
      <c r="G33" s="10">
        <v>19350.240000000002</v>
      </c>
      <c r="H33" s="10">
        <v>19350.240000000002</v>
      </c>
      <c r="L33" s="7"/>
      <c r="M33" s="16"/>
      <c r="N33" s="18"/>
    </row>
    <row r="34" spans="1:14" customFormat="1" ht="22.5" x14ac:dyDescent="0.25">
      <c r="A34" s="6"/>
      <c r="B34" s="9"/>
      <c r="C34" s="9"/>
      <c r="D34" s="11"/>
      <c r="E34" s="11"/>
      <c r="F34" s="11"/>
      <c r="G34" s="11" t="s">
        <v>43</v>
      </c>
      <c r="H34" s="11"/>
      <c r="L34" s="7"/>
      <c r="M34" s="16"/>
      <c r="N34" s="18"/>
    </row>
    <row r="35" spans="1:14" customFormat="1" ht="15" x14ac:dyDescent="0.25">
      <c r="A35" s="8">
        <v>9</v>
      </c>
      <c r="B35" s="9" t="s">
        <v>44</v>
      </c>
      <c r="C35" s="9" t="s">
        <v>45</v>
      </c>
      <c r="D35" s="11"/>
      <c r="E35" s="11"/>
      <c r="F35" s="11"/>
      <c r="G35" s="10">
        <v>84403.17</v>
      </c>
      <c r="H35" s="10">
        <v>84403.17</v>
      </c>
      <c r="L35" s="7"/>
      <c r="M35" s="16"/>
      <c r="N35" s="18"/>
    </row>
    <row r="36" spans="1:14" customFormat="1" ht="22.5" x14ac:dyDescent="0.25">
      <c r="A36" s="8">
        <v>10</v>
      </c>
      <c r="B36" s="9" t="s">
        <v>46</v>
      </c>
      <c r="C36" s="9" t="s">
        <v>47</v>
      </c>
      <c r="D36" s="11"/>
      <c r="E36" s="11"/>
      <c r="F36" s="11"/>
      <c r="G36" s="10">
        <v>8851.94</v>
      </c>
      <c r="H36" s="10">
        <v>8851.94</v>
      </c>
      <c r="L36" s="7"/>
      <c r="M36" s="16"/>
      <c r="N36" s="18"/>
    </row>
    <row r="37" spans="1:14" customFormat="1" ht="15" x14ac:dyDescent="0.25">
      <c r="A37" s="8">
        <v>11</v>
      </c>
      <c r="B37" s="9" t="s">
        <v>48</v>
      </c>
      <c r="C37" s="9" t="s">
        <v>49</v>
      </c>
      <c r="D37" s="11"/>
      <c r="E37" s="11"/>
      <c r="F37" s="11"/>
      <c r="G37" s="10">
        <v>8851.94</v>
      </c>
      <c r="H37" s="10">
        <v>8851.94</v>
      </c>
      <c r="L37" s="7"/>
      <c r="M37" s="16"/>
      <c r="N37" s="18"/>
    </row>
    <row r="38" spans="1:14" customFormat="1" ht="15" x14ac:dyDescent="0.25">
      <c r="A38" s="12"/>
      <c r="B38" s="50" t="s">
        <v>50</v>
      </c>
      <c r="C38" s="51"/>
      <c r="D38" s="13">
        <v>3654.69</v>
      </c>
      <c r="E38" s="13">
        <v>3120.57</v>
      </c>
      <c r="F38" s="14"/>
      <c r="G38" s="15">
        <v>121457.29</v>
      </c>
      <c r="H38" s="15">
        <v>128232.55</v>
      </c>
      <c r="L38" s="7"/>
      <c r="M38" s="16" t="s">
        <v>50</v>
      </c>
      <c r="N38" s="18"/>
    </row>
    <row r="39" spans="1:14" customFormat="1" ht="15" x14ac:dyDescent="0.25">
      <c r="A39" s="12"/>
      <c r="B39" s="52" t="s">
        <v>51</v>
      </c>
      <c r="C39" s="53"/>
      <c r="D39" s="13">
        <v>917327.74</v>
      </c>
      <c r="E39" s="13">
        <v>783262.24</v>
      </c>
      <c r="F39" s="15">
        <v>3992827.87</v>
      </c>
      <c r="G39" s="15">
        <v>121457.29</v>
      </c>
      <c r="H39" s="15">
        <v>5814875.1399999997</v>
      </c>
      <c r="L39" s="7"/>
      <c r="M39" s="16"/>
      <c r="N39" s="18" t="s">
        <v>51</v>
      </c>
    </row>
    <row r="40" spans="1:14" customFormat="1" ht="15" x14ac:dyDescent="0.25">
      <c r="A40" s="47" t="s">
        <v>52</v>
      </c>
      <c r="B40" s="48"/>
      <c r="C40" s="48"/>
      <c r="D40" s="48"/>
      <c r="E40" s="48"/>
      <c r="F40" s="48"/>
      <c r="G40" s="48"/>
      <c r="H40" s="49"/>
      <c r="L40" s="7" t="s">
        <v>52</v>
      </c>
      <c r="M40" s="16"/>
      <c r="N40" s="18"/>
    </row>
    <row r="41" spans="1:14" customFormat="1" ht="15" x14ac:dyDescent="0.25">
      <c r="A41" s="12"/>
      <c r="B41" s="52" t="s">
        <v>53</v>
      </c>
      <c r="C41" s="53"/>
      <c r="D41" s="13">
        <v>917327.74</v>
      </c>
      <c r="E41" s="13">
        <v>783262.24</v>
      </c>
      <c r="F41" s="15">
        <v>3992827.87</v>
      </c>
      <c r="G41" s="15">
        <v>121457.29</v>
      </c>
      <c r="H41" s="15">
        <v>5814875.1399999997</v>
      </c>
      <c r="L41" s="7"/>
      <c r="M41" s="16"/>
      <c r="N41" s="18" t="s">
        <v>53</v>
      </c>
    </row>
    <row r="42" spans="1:14" customFormat="1" ht="15" x14ac:dyDescent="0.25">
      <c r="A42" s="47" t="s">
        <v>54</v>
      </c>
      <c r="B42" s="48"/>
      <c r="C42" s="48"/>
      <c r="D42" s="48"/>
      <c r="E42" s="48"/>
      <c r="F42" s="48"/>
      <c r="G42" s="48"/>
      <c r="H42" s="49"/>
      <c r="L42" s="7" t="s">
        <v>54</v>
      </c>
      <c r="M42" s="16"/>
      <c r="N42" s="18"/>
    </row>
    <row r="43" spans="1:14" customFormat="1" ht="15" x14ac:dyDescent="0.25">
      <c r="A43" s="8">
        <v>12</v>
      </c>
      <c r="B43" s="9" t="s">
        <v>55</v>
      </c>
      <c r="C43" s="9" t="s">
        <v>56</v>
      </c>
      <c r="D43" s="10">
        <v>18346.55</v>
      </c>
      <c r="E43" s="10">
        <v>15665.24</v>
      </c>
      <c r="F43" s="10">
        <v>79856.56</v>
      </c>
      <c r="G43" s="10">
        <v>2429.15</v>
      </c>
      <c r="H43" s="17">
        <v>116297.5</v>
      </c>
      <c r="L43" s="7"/>
      <c r="M43" s="16"/>
      <c r="N43" s="18"/>
    </row>
    <row r="44" spans="1:14" customFormat="1" ht="15" x14ac:dyDescent="0.25">
      <c r="A44" s="6"/>
      <c r="B44" s="9"/>
      <c r="C44" s="9"/>
      <c r="D44" s="11" t="s">
        <v>57</v>
      </c>
      <c r="E44" s="11" t="s">
        <v>58</v>
      </c>
      <c r="F44" s="11" t="s">
        <v>59</v>
      </c>
      <c r="G44" s="11" t="s">
        <v>60</v>
      </c>
      <c r="H44" s="11"/>
      <c r="L44" s="7"/>
      <c r="M44" s="16"/>
      <c r="N44" s="18"/>
    </row>
    <row r="45" spans="1:14" customFormat="1" ht="15" x14ac:dyDescent="0.25">
      <c r="A45" s="12"/>
      <c r="B45" s="50" t="s">
        <v>61</v>
      </c>
      <c r="C45" s="51"/>
      <c r="D45" s="13">
        <v>18346.55</v>
      </c>
      <c r="E45" s="13">
        <v>15665.24</v>
      </c>
      <c r="F45" s="15">
        <v>79856.56</v>
      </c>
      <c r="G45" s="15">
        <v>2429.15</v>
      </c>
      <c r="H45" s="20">
        <v>116297.5</v>
      </c>
      <c r="L45" s="7"/>
      <c r="M45" s="16" t="s">
        <v>61</v>
      </c>
      <c r="N45" s="18"/>
    </row>
    <row r="46" spans="1:14" customFormat="1" ht="15" x14ac:dyDescent="0.25">
      <c r="A46" s="47" t="s">
        <v>62</v>
      </c>
      <c r="B46" s="48"/>
      <c r="C46" s="48"/>
      <c r="D46" s="48"/>
      <c r="E46" s="48"/>
      <c r="F46" s="48"/>
      <c r="G46" s="48"/>
      <c r="H46" s="49"/>
      <c r="L46" s="7" t="s">
        <v>62</v>
      </c>
      <c r="M46" s="16"/>
      <c r="N46" s="18"/>
    </row>
    <row r="47" spans="1:14" customFormat="1" ht="15" x14ac:dyDescent="0.25">
      <c r="A47" s="8">
        <v>13</v>
      </c>
      <c r="B47" s="9"/>
      <c r="C47" s="9" t="s">
        <v>63</v>
      </c>
      <c r="D47" s="10">
        <v>19087.759999999998</v>
      </c>
      <c r="E47" s="10">
        <v>16298.12</v>
      </c>
      <c r="F47" s="10">
        <v>83082.759999999995</v>
      </c>
      <c r="G47" s="10">
        <v>2527.2800000000002</v>
      </c>
      <c r="H47" s="10">
        <v>120995.92</v>
      </c>
      <c r="L47" s="7"/>
      <c r="M47" s="16"/>
      <c r="N47" s="18"/>
    </row>
    <row r="48" spans="1:14" customFormat="1" ht="15" x14ac:dyDescent="0.25">
      <c r="A48" s="6"/>
      <c r="B48" s="9"/>
      <c r="C48" s="9"/>
      <c r="D48" s="11" t="s">
        <v>64</v>
      </c>
      <c r="E48" s="11" t="s">
        <v>65</v>
      </c>
      <c r="F48" s="11" t="s">
        <v>66</v>
      </c>
      <c r="G48" s="11" t="s">
        <v>67</v>
      </c>
      <c r="H48" s="11"/>
      <c r="L48" s="7"/>
      <c r="M48" s="16"/>
      <c r="N48" s="18"/>
    </row>
    <row r="49" spans="1:14" customFormat="1" ht="15" x14ac:dyDescent="0.25">
      <c r="A49" s="12"/>
      <c r="B49" s="50" t="s">
        <v>68</v>
      </c>
      <c r="C49" s="51"/>
      <c r="D49" s="13">
        <v>19087.759999999998</v>
      </c>
      <c r="E49" s="13">
        <v>16298.12</v>
      </c>
      <c r="F49" s="15">
        <v>83082.759999999995</v>
      </c>
      <c r="G49" s="15">
        <v>2527.2800000000002</v>
      </c>
      <c r="H49" s="15">
        <v>120995.92</v>
      </c>
      <c r="L49" s="7"/>
      <c r="M49" s="16" t="s">
        <v>68</v>
      </c>
      <c r="N49" s="18"/>
    </row>
    <row r="50" spans="1:14" customFormat="1" ht="15" x14ac:dyDescent="0.25">
      <c r="A50" s="47" t="s">
        <v>69</v>
      </c>
      <c r="B50" s="48"/>
      <c r="C50" s="48"/>
      <c r="D50" s="48"/>
      <c r="E50" s="48"/>
      <c r="F50" s="48"/>
      <c r="G50" s="48"/>
      <c r="H50" s="49"/>
      <c r="L50" s="7" t="s">
        <v>69</v>
      </c>
      <c r="M50" s="16"/>
      <c r="N50" s="18"/>
    </row>
    <row r="51" spans="1:14" customFormat="1" ht="15" x14ac:dyDescent="0.25">
      <c r="A51" s="8">
        <v>14</v>
      </c>
      <c r="B51" s="9" t="s">
        <v>70</v>
      </c>
      <c r="C51" s="9" t="s">
        <v>71</v>
      </c>
      <c r="D51" s="10">
        <v>190952.41</v>
      </c>
      <c r="E51" s="10">
        <v>163045.12</v>
      </c>
      <c r="F51" s="10">
        <v>831153.44</v>
      </c>
      <c r="G51" s="10">
        <v>25282.74</v>
      </c>
      <c r="H51" s="10">
        <v>1210433.71</v>
      </c>
      <c r="L51" s="7"/>
      <c r="M51" s="16"/>
      <c r="N51" s="18"/>
    </row>
    <row r="52" spans="1:14" customFormat="1" ht="15" x14ac:dyDescent="0.25">
      <c r="A52" s="6"/>
      <c r="B52" s="9"/>
      <c r="C52" s="9"/>
      <c r="D52" s="11" t="s">
        <v>72</v>
      </c>
      <c r="E52" s="11" t="s">
        <v>73</v>
      </c>
      <c r="F52" s="11" t="s">
        <v>74</v>
      </c>
      <c r="G52" s="11" t="s">
        <v>75</v>
      </c>
      <c r="H52" s="11"/>
      <c r="L52" s="7"/>
      <c r="M52" s="16"/>
      <c r="N52" s="18"/>
    </row>
    <row r="53" spans="1:14" customFormat="1" ht="15" x14ac:dyDescent="0.25">
      <c r="A53" s="12"/>
      <c r="B53" s="50" t="s">
        <v>76</v>
      </c>
      <c r="C53" s="51"/>
      <c r="D53" s="13">
        <v>190952.41</v>
      </c>
      <c r="E53" s="13">
        <v>163045.12</v>
      </c>
      <c r="F53" s="15">
        <v>831153.44</v>
      </c>
      <c r="G53" s="15">
        <v>25282.74</v>
      </c>
      <c r="H53" s="15">
        <v>1210433.71</v>
      </c>
      <c r="L53" s="7"/>
      <c r="M53" s="16" t="s">
        <v>76</v>
      </c>
      <c r="N53" s="18"/>
    </row>
    <row r="54" spans="1:14" customFormat="1" ht="15" x14ac:dyDescent="0.25">
      <c r="A54" s="12"/>
      <c r="B54" s="52" t="s">
        <v>77</v>
      </c>
      <c r="C54" s="53"/>
      <c r="D54" s="13">
        <v>1145714.46</v>
      </c>
      <c r="E54" s="13">
        <v>978270.71999999997</v>
      </c>
      <c r="F54" s="15">
        <v>4986920.63</v>
      </c>
      <c r="G54" s="15">
        <v>151696.46</v>
      </c>
      <c r="H54" s="15">
        <v>7262602.2699999996</v>
      </c>
      <c r="L54" s="7"/>
      <c r="M54" s="16"/>
      <c r="N54" s="18" t="s">
        <v>77</v>
      </c>
    </row>
    <row r="57" spans="1:14" customFormat="1" ht="15" x14ac:dyDescent="0.25">
      <c r="A57" s="21" t="s">
        <v>78</v>
      </c>
      <c r="B57" s="3"/>
      <c r="D57" s="22"/>
      <c r="E57" s="22"/>
      <c r="F57" s="22"/>
      <c r="G57" s="22"/>
      <c r="H57" s="22"/>
    </row>
    <row r="58" spans="1:14" customFormat="1" ht="15" x14ac:dyDescent="0.25">
      <c r="A58" s="3"/>
      <c r="B58" s="3"/>
      <c r="C58" s="23"/>
      <c r="D58" s="23" t="s">
        <v>79</v>
      </c>
      <c r="E58" s="23"/>
      <c r="F58" s="23"/>
      <c r="G58" s="23"/>
      <c r="H58" s="23"/>
    </row>
    <row r="59" spans="1:14" customFormat="1" ht="15" x14ac:dyDescent="0.25">
      <c r="A59" s="21" t="s">
        <v>80</v>
      </c>
      <c r="B59" s="3"/>
      <c r="D59" s="22"/>
      <c r="E59" s="22"/>
      <c r="F59" s="22"/>
      <c r="G59" s="22"/>
      <c r="H59" s="22"/>
    </row>
    <row r="60" spans="1:14" customFormat="1" ht="15" x14ac:dyDescent="0.25">
      <c r="A60" s="3"/>
      <c r="B60" s="3"/>
      <c r="C60" s="23"/>
      <c r="D60" s="23" t="s">
        <v>79</v>
      </c>
      <c r="E60" s="23"/>
      <c r="F60" s="23"/>
      <c r="G60" s="23"/>
      <c r="H60" s="23"/>
    </row>
    <row r="61" spans="1:14" customFormat="1" ht="15" x14ac:dyDescent="0.25">
      <c r="A61" s="24" t="s">
        <v>81</v>
      </c>
      <c r="B61" s="3"/>
      <c r="C61" s="21"/>
      <c r="D61" s="21"/>
      <c r="E61" s="21"/>
      <c r="F61" s="21"/>
      <c r="G61" s="21"/>
      <c r="H61" s="21"/>
    </row>
    <row r="62" spans="1:14" customFormat="1" ht="15" x14ac:dyDescent="0.25">
      <c r="A62" s="3"/>
      <c r="B62" s="3"/>
      <c r="C62" s="4"/>
      <c r="D62" s="23" t="s">
        <v>79</v>
      </c>
      <c r="E62" s="23"/>
      <c r="F62" s="23"/>
      <c r="G62" s="23"/>
      <c r="H62" s="23"/>
    </row>
    <row r="63" spans="1:14" customFormat="1" ht="15" x14ac:dyDescent="0.25">
      <c r="A63" s="21" t="s">
        <v>2</v>
      </c>
      <c r="B63" s="3"/>
      <c r="C63" s="21"/>
      <c r="D63" s="21"/>
      <c r="E63" s="21"/>
      <c r="F63" s="21"/>
      <c r="G63" s="21"/>
      <c r="H63" s="21"/>
    </row>
    <row r="64" spans="1:14" customFormat="1" ht="15" x14ac:dyDescent="0.25">
      <c r="A64" s="3"/>
      <c r="B64" s="3"/>
      <c r="C64" s="54" t="s">
        <v>82</v>
      </c>
      <c r="D64" s="54"/>
      <c r="E64" s="54"/>
      <c r="F64" s="54"/>
      <c r="G64" s="23"/>
      <c r="H64" s="23"/>
    </row>
    <row r="66" spans="3:3" customFormat="1" ht="15" x14ac:dyDescent="0.25">
      <c r="C66" s="25"/>
    </row>
  </sheetData>
  <mergeCells count="34">
    <mergeCell ref="B54:C54"/>
    <mergeCell ref="C64:F64"/>
    <mergeCell ref="A4:H4"/>
    <mergeCell ref="A5:H5"/>
    <mergeCell ref="C6:G6"/>
    <mergeCell ref="B45:C45"/>
    <mergeCell ref="A46:H46"/>
    <mergeCell ref="B49:C49"/>
    <mergeCell ref="A50:H50"/>
    <mergeCell ref="B53:C53"/>
    <mergeCell ref="B38:C38"/>
    <mergeCell ref="B39:C39"/>
    <mergeCell ref="A40:H40"/>
    <mergeCell ref="B41:C41"/>
    <mergeCell ref="A42:H42"/>
    <mergeCell ref="B24:C24"/>
    <mergeCell ref="A25:H25"/>
    <mergeCell ref="B28:C28"/>
    <mergeCell ref="B29:C29"/>
    <mergeCell ref="A30:H30"/>
    <mergeCell ref="A14:H14"/>
    <mergeCell ref="B17:C17"/>
    <mergeCell ref="A18:H18"/>
    <mergeCell ref="B22:C22"/>
    <mergeCell ref="A23:H23"/>
    <mergeCell ref="A10:A12"/>
    <mergeCell ref="B10:B12"/>
    <mergeCell ref="C10:C12"/>
    <mergeCell ref="D10:H10"/>
    <mergeCell ref="D11:D12"/>
    <mergeCell ref="E11:E12"/>
    <mergeCell ref="F11:F12"/>
    <mergeCell ref="G11:G12"/>
    <mergeCell ref="H11:H12"/>
  </mergeCells>
  <printOptions horizontalCentered="1"/>
  <pageMargins left="0.70866143703460704" right="0.70866143703460704" top="0.74803149700164795" bottom="0.74803149700164795" header="0.31496062874794001" footer="0.31496062874794001"/>
  <pageSetup paperSize="9" fitToHeight="0" orientation="landscape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ССР СМР - ССРСС по Методике 202</vt:lpstr>
      <vt:lpstr>'ССР СМР - ССРСС по Методике 202'!Заголовки_для_печати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 Марина Алексеевна</dc:creator>
  <cp:lastModifiedBy>Антарева Юлия Владимировна</cp:lastModifiedBy>
  <cp:lastPrinted>2022-02-18T12:41:36Z</cp:lastPrinted>
  <dcterms:created xsi:type="dcterms:W3CDTF">2020-09-30T08:50:27Z</dcterms:created>
  <dcterms:modified xsi:type="dcterms:W3CDTF">2023-03-20T11:29:05Z</dcterms:modified>
</cp:coreProperties>
</file>