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19020" windowHeight="10980" tabRatio="733" activeTab="0"/>
  </bookViews>
  <sheets>
    <sheet name="прил. № 2." sheetId="1" r:id="rId1"/>
    <sheet name="прил. № 3" sheetId="2" r:id="rId2"/>
    <sheet name="прил. № 3.1" sheetId="3" r:id="rId3"/>
    <sheet name="прил. № 4" sheetId="4" r:id="rId4"/>
    <sheet name="прил. № 5." sheetId="5" r:id="rId5"/>
    <sheet name="прил. № 6" sheetId="6" r:id="rId6"/>
    <sheet name="прил. № 7" sheetId="7" r:id="rId7"/>
    <sheet name="прил. № 8" sheetId="8" r:id="rId8"/>
    <sheet name="прил. № 9" sheetId="9" r:id="rId9"/>
  </sheets>
  <definedNames>
    <definedName name="TABLE" localSheetId="1">'прил. № 3'!#REF!</definedName>
    <definedName name="TABLE" localSheetId="2">'прил. № 3.1'!#REF!</definedName>
    <definedName name="TABLE" localSheetId="3">'прил. № 4'!#REF!</definedName>
    <definedName name="TABLE" localSheetId="4">'прил. № 5.'!#REF!</definedName>
    <definedName name="TABLE" localSheetId="5">'прил. № 6'!#REF!</definedName>
    <definedName name="TABLE" localSheetId="6">'прил. № 7'!#REF!</definedName>
    <definedName name="TABLE" localSheetId="7">'прил. № 8'!#REF!</definedName>
    <definedName name="TABLE" localSheetId="8">'прил. № 9'!#REF!</definedName>
    <definedName name="TABLE_2" localSheetId="1">'прил. № 3'!#REF!</definedName>
    <definedName name="TABLE_2" localSheetId="2">'прил. № 3.1'!#REF!</definedName>
    <definedName name="TABLE_2" localSheetId="3">'прил. № 4'!#REF!</definedName>
    <definedName name="TABLE_2" localSheetId="4">'прил. № 5.'!#REF!</definedName>
    <definedName name="TABLE_2" localSheetId="5">'прил. № 6'!#REF!</definedName>
    <definedName name="TABLE_2" localSheetId="6">'прил. № 7'!#REF!</definedName>
    <definedName name="TABLE_2" localSheetId="7">'прил. № 8'!#REF!</definedName>
    <definedName name="TABLE_2" localSheetId="8">'прил. № 9'!#REF!</definedName>
    <definedName name="_xlnm.Print_Titles" localSheetId="1">'прил. № 3'!$12:$13</definedName>
    <definedName name="_xlnm.Print_Titles" localSheetId="2">'прил. № 3.1'!$12:$13</definedName>
    <definedName name="_xlnm.Print_Titles" localSheetId="3">'прил. № 4'!$9:$9</definedName>
    <definedName name="_xlnm.Print_Titles" localSheetId="4">'прил. № 5.'!$10:$10</definedName>
    <definedName name="_xlnm.Print_Titles" localSheetId="7">'прил. № 8'!$9:$10</definedName>
    <definedName name="_xlnm.Print_Titles" localSheetId="8">'прил. № 9'!$8:$9</definedName>
    <definedName name="_xlnm.Print_Area" localSheetId="0">'прил. № 2.'!$A$1:$C$15</definedName>
    <definedName name="_xlnm.Print_Area" localSheetId="1">'прил. № 3'!$A$1:$CK$179</definedName>
    <definedName name="_xlnm.Print_Area" localSheetId="2">'прил. № 3.1'!$A$1:$CK$33</definedName>
    <definedName name="_xlnm.Print_Area" localSheetId="3">'прил. № 4'!$A$1:$CZ$71</definedName>
    <definedName name="_xlnm.Print_Area" localSheetId="4">'прил. № 5.'!$A$1:$CX$36</definedName>
    <definedName name="_xlnm.Print_Area" localSheetId="5">'прил. № 6'!$A$1:$CX$11</definedName>
    <definedName name="_xlnm.Print_Area" localSheetId="6">'прил. № 7'!$A$1:$CX$17</definedName>
    <definedName name="_xlnm.Print_Area" localSheetId="7">'прил. № 8'!$A$1:$CX$32</definedName>
    <definedName name="_xlnm.Print_Area" localSheetId="8">'прил. № 9'!$A$1:$CX$31</definedName>
  </definedNames>
  <calcPr fullCalcOnLoad="1"/>
</workbook>
</file>

<file path=xl/sharedStrings.xml><?xml version="1.0" encoding="utf-8"?>
<sst xmlns="http://schemas.openxmlformats.org/spreadsheetml/2006/main" count="886" uniqueCount="350">
  <si>
    <t>Приложение № 3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</si>
  <si>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</si>
  <si>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</si>
  <si>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</si>
  <si>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</si>
  <si>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</si>
  <si>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</si>
  <si>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</si>
  <si>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</si>
  <si>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</si>
  <si>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</si>
  <si>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</si>
  <si>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</si>
  <si>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</si>
  <si>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</si>
  <si>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</si>
  <si>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</si>
  <si>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</si>
  <si>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</si>
  <si>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</si>
  <si>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</si>
  <si>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</si>
  <si>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</si>
  <si>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</si>
  <si>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</si>
  <si>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</si>
  <si>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</si>
  <si>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1.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</si>
  <si>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</si>
  <si>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</si>
  <si>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</si>
  <si>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</si>
  <si>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</si>
  <si>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</si>
  <si>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</si>
  <si>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</si>
  <si>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</si>
  <si>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</si>
  <si>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</si>
  <si>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</si>
  <si>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</si>
  <si>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</si>
  <si>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</si>
  <si>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</si>
  <si>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</si>
  <si>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</si>
  <si>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</si>
  <si>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2.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</si>
  <si>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</si>
  <si>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3.</t>
  </si>
  <si>
    <t>Выпадающие доходы (экономия средств)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</si>
  <si>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</si>
  <si>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</si>
  <si>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</si>
  <si>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</si>
  <si>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</si>
  <si>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</si>
  <si>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</si>
  <si>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</si>
  <si>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</si>
  <si>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</si>
  <si>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</si>
  <si>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</si>
  <si>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</si>
  <si>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</si>
  <si>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</si>
  <si>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</si>
  <si>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</si>
  <si>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</si>
  <si>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</si>
  <si>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</si>
  <si>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</si>
  <si>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</si>
  <si>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4.</t>
  </si>
  <si>
    <t>5.</t>
  </si>
  <si>
    <t>6.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</si>
  <si>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</si>
  <si>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</si>
  <si>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</si>
  <si>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</si>
  <si>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по индивидуальному проекту</t>
  </si>
  <si>
    <t>Объекты генерации</t>
  </si>
  <si>
    <t>Приложение № 4</t>
  </si>
  <si>
    <t>РАСХОДЫ НА МЕРОПРИЯТИЯ,</t>
  </si>
  <si>
    <t>осуществляемые при технологическом присоединении</t>
  </si>
  <si>
    <t>Подготовка и выдача сетевой организацией технических условий заявителю: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</si>
  <si>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</si>
  <si>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</si>
  <si>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</si>
  <si>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</si>
  <si>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</si>
  <si>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</si>
  <si>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</si>
  <si>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 xml:space="preserve">                                                 _________________________</t>
  </si>
  <si>
    <t xml:space="preserve">        (руководитель по направлению)</t>
  </si>
  <si>
    <t xml:space="preserve">                                                                    (подпись)</t>
  </si>
  <si>
    <t>исп: ФИО</t>
  </si>
  <si>
    <t xml:space="preserve">тел. 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</si>
  <si>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</si>
  <si>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</si>
  <si>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</si>
  <si>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</si>
  <si>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</si>
  <si>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</si>
  <si>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</si>
  <si>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</si>
  <si>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</si>
  <si>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</si>
  <si>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АО "НЭСК - электросети"</t>
  </si>
  <si>
    <t>уровень напряжения 0,4 кВ</t>
  </si>
  <si>
    <t>11,73 (120,24) - 32,88 (234,31) включительно</t>
  </si>
  <si>
    <t>уровень напряжения 6 (10) кВ</t>
  </si>
  <si>
    <t>687,13 (3422,19)-1606,45 (5549,49);
1908,69 (5703,64)-4462,37 (9249,15)</t>
  </si>
  <si>
    <t>0-3366,7 включительно</t>
  </si>
  <si>
    <t>0-2275,04;
(0-7377,66)</t>
  </si>
  <si>
    <t>блочная комплектная трансформаторная подстанция (БКТП)</t>
  </si>
  <si>
    <t>222,5- 356 кВт</t>
  </si>
  <si>
    <t>356-560,7 кВт</t>
  </si>
  <si>
    <t>560,7-890 кВт</t>
  </si>
  <si>
    <t>уровень мощности до 222,5</t>
  </si>
  <si>
    <t>890-1112,5 кВт</t>
  </si>
  <si>
    <t>свыше 1112,5 кВт</t>
  </si>
  <si>
    <t>22,25-35,6 кВт</t>
  </si>
  <si>
    <t>35,6-56,07 кВт</t>
  </si>
  <si>
    <t>56,07-89 кВт</t>
  </si>
  <si>
    <t>89-142,4 кВт</t>
  </si>
  <si>
    <t>142,4-222,5 кВт</t>
  </si>
  <si>
    <t>222,5-356 кВт</t>
  </si>
  <si>
    <t>356-560,7 кВт (160-400 кВА)</t>
  </si>
  <si>
    <t>356-560,7 кВт (400-630 кВА)</t>
  </si>
  <si>
    <t>комплектная трансформаторная подстанция (СКТП)</t>
  </si>
  <si>
    <t>блочная комплектная трансформаторная подстанция (2 БКТП)</t>
  </si>
  <si>
    <t>комплектная трансформаторная подстанция (КТП)</t>
  </si>
  <si>
    <t>уровень мощности до 22,25 кВт</t>
  </si>
  <si>
    <t>0-11,7 (120,2)</t>
  </si>
  <si>
    <t>11,73 (120,24) - 32,88 (234,31)</t>
  </si>
  <si>
    <t xml:space="preserve">0-3366,7 </t>
  </si>
  <si>
    <t>3.1.</t>
  </si>
  <si>
    <t>3.2.</t>
  </si>
  <si>
    <t>3.3.</t>
  </si>
  <si>
    <t>3.4.</t>
  </si>
  <si>
    <t>3.4.1.</t>
  </si>
  <si>
    <t>до 222,5</t>
  </si>
  <si>
    <t>3.4.2.</t>
  </si>
  <si>
    <t>блочная комплектная трансформаторная подстанция (2БКТП)</t>
  </si>
  <si>
    <t>3.4.3.</t>
  </si>
  <si>
    <t>до 22,25 кВт</t>
  </si>
  <si>
    <t>3.4.4.</t>
  </si>
  <si>
    <t xml:space="preserve"> до 22,25 кВт</t>
  </si>
  <si>
    <t>справочно:</t>
  </si>
  <si>
    <t>От 670 кВт 
до 890 кВт - всего</t>
  </si>
  <si>
    <t>От 890 кВт - всего</t>
  </si>
  <si>
    <t xml:space="preserve">        ** Распределение необходимой валовой выручки на мероприятия, осуществляемые при технологическом присоединении, отражено без размера затрат по статье "Выпадающие доходы и некомпенсированные затраты".</t>
  </si>
  <si>
    <t>3.5.</t>
  </si>
  <si>
    <t>ВЛИ(З)-10(6) кВ</t>
  </si>
  <si>
    <t>Организация трубной канализации для КЛ</t>
  </si>
  <si>
    <t>ВЛИ-0,4кВ</t>
  </si>
  <si>
    <t>уровень напряжения - 10(6) кВ</t>
  </si>
  <si>
    <t>уровень напряжения - 0,4кВ</t>
  </si>
  <si>
    <t>рублей/кВт</t>
  </si>
  <si>
    <t>рублей/км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</si>
  <si>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</si>
  <si>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№ п/п</t>
  </si>
  <si>
    <t>об осуществлении технологического присоединения по договорам, заключенным за текущий год***</t>
  </si>
  <si>
    <t>От 15 до 150 кВт - всего</t>
  </si>
  <si>
    <t>От 150 кВт до 670 кВт - всего</t>
  </si>
  <si>
    <t>От 670 кВт до 890 кВт - всего</t>
  </si>
  <si>
    <t>о поданных заявках на технологическое присоединение 
за текущий год***</t>
  </si>
  <si>
    <t>столбовая комплектная трансформаторная подстанция (СКТП)</t>
  </si>
  <si>
    <t>единица измерения</t>
  </si>
  <si>
    <t>наименование стандартизированных 
тарифных ставок</t>
  </si>
  <si>
    <t>стандартизированные тарифные ставки, без НДС</t>
  </si>
  <si>
    <t>наименование мероприятий</t>
  </si>
  <si>
    <t>распределение необходимой валовой 
выручки *, **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</si>
  <si>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</si>
  <si>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</si>
  <si>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показатели</t>
  </si>
  <si>
    <t>ожидаемые данные 
за текущий 
период</t>
  </si>
  <si>
    <t>плановые 
показатели 
на следующий 
период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</si>
  <si>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</si>
  <si>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</si>
  <si>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</si>
  <si>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</si>
  <si>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</si>
  <si>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</si>
  <si>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</si>
  <si>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категория заявителей</t>
  </si>
  <si>
    <t>количество заявок (штук)</t>
  </si>
  <si>
    <t>ПРОГНОЗНЫЕ СВЕДЕНИЯ
о расходах за технологическое присоединение
АО "НЭСК-электросети" на 2017 год</t>
  </si>
  <si>
    <t>2017</t>
  </si>
  <si>
    <t>-</t>
  </si>
  <si>
    <t>Акционерное общество "НЭСК-электросети"</t>
  </si>
  <si>
    <t>АО "НЭСК-электросети"</t>
  </si>
  <si>
    <t>г. Краснодар</t>
  </si>
  <si>
    <t>350033, г. Краснодар, пер. Переправный, 13, офис 103 А</t>
  </si>
  <si>
    <t>230901001/230750001</t>
  </si>
  <si>
    <t>Краснянская Ольга Игоревна</t>
  </si>
  <si>
    <t>nesk-elseti@nesk.ru</t>
  </si>
  <si>
    <t>(861) 992-11-00</t>
  </si>
  <si>
    <t>(861) 992-10-99</t>
  </si>
  <si>
    <t>более чем 
150 кВт</t>
  </si>
  <si>
    <t>не более чем 
150 кВт</t>
  </si>
  <si>
    <t xml:space="preserve">Строительство 1 км ВЛ-10 кВ проводом АС сечением 35 мм²  </t>
  </si>
  <si>
    <t xml:space="preserve">Строительство 1 км ВЛ-10 кВ проводом АС сечением 50 мм²  </t>
  </si>
  <si>
    <t xml:space="preserve">Строительство 1 км ВЛ-10 кВ проводом АС сечением 70 мм²  </t>
  </si>
  <si>
    <t xml:space="preserve">Строительство 1 км ВЛИ-10 кВ самонесущим подвесным скрученным в жгут универсальным кабелем марки АПвПгТ(п) сечением 3х70 мм² </t>
  </si>
  <si>
    <t xml:space="preserve">Строительство 1 км ВЛИ-10 кВ проводом СИП-3 сечением 70 мм²  </t>
  </si>
  <si>
    <t xml:space="preserve">Строительство 1 км ВЛИ-10 кВ самонесущим подвесным скрученным в жгут универсальным кабелем марки АПвПгТ(п) сечением 3х95 мм² </t>
  </si>
  <si>
    <t>Строительство 1 км ВЛИ-10 кВ проводом СИП-3 сечением 3х95 мм²</t>
  </si>
  <si>
    <t xml:space="preserve">Строительство 1 км ВЛИ-10 кВ самонесущим подвесным скрученным в жгут универсальным кабелем марки АПвПгТ(п) сечением 3х120 мм² </t>
  </si>
  <si>
    <t xml:space="preserve">Строительство 1 км ВЛИ-10 кВ проводом СИП-3 сечением 120 мм²  </t>
  </si>
  <si>
    <t xml:space="preserve">Строительство 1 км ВЛИ-10 кВ самонесущим подвесным скрученным в жгут универсальным кабелем марки АПвПгТ(п) сечением 3х150 мм² </t>
  </si>
  <si>
    <t xml:space="preserve">Строительство 1 км ВЛИ-10 кВ проводом СИП-3 сечением 150 мм²  </t>
  </si>
  <si>
    <t xml:space="preserve">Строительство 1 км ВЛИ-10 кВ самонесущим подвесным скрученным в жгут универсальным кабелем марки АПвПгТ(п) сечением от 3х185мм² до 3х240мм²  </t>
  </si>
  <si>
    <t xml:space="preserve">Строительство 1 км ВЛИ-10 кВ проводом СИП-3 сечением 185-240 мм²  </t>
  </si>
  <si>
    <t xml:space="preserve">Строительство 1 км ВЛ-0,4 кВ проводом АС сечением 25 мм² </t>
  </si>
  <si>
    <t xml:space="preserve">Строительство 1 км ВЛ-0,4 кВ проводом АС сечением 50 мм² </t>
  </si>
  <si>
    <t>Строительство 1 км ВЛИ-0,4 кВ проводом СИП-4 с площадью поперечного  сечения до 4×16 мм² (для ответвлений)</t>
  </si>
  <si>
    <t>Строительство 1 км ВЛИ-0,4 кВ проводом СИП-4 с площадью поперечного  сечения до 4×16 мм² (для ответвлений) (в населенном пункте)</t>
  </si>
  <si>
    <t>Строительство 1 км ВЛИ-0,4 кВ проводом СИП-4 с площадью поперечного  сечения до 4×25 мм² (для ответвлений)</t>
  </si>
  <si>
    <t>Строительство 1 км ВЛИ-0,4 кВ проводом СИП-4 с площадью поперечного  сечения до 4×25 мм² (для ответвлений) (в населенном пункте)</t>
  </si>
  <si>
    <t>Строительство 1 км ВЛИ-0,4 кВ проводом СИП-2(а) с площадью поперечного сечения 3×16+1×25 мм²</t>
  </si>
  <si>
    <t>Строительство 1 км ВЛИ-0,4 кВ проводом СИП-2 с площадью поперечного сечения 3×16+1×25 мм² (в населенном пункте)</t>
  </si>
  <si>
    <t>Строительство 1 км ВЛИ-0,4 кВ проводом СИП-2(а) с площадью поперечного сечения  3×25+(1×35, 1×54,6) мм²</t>
  </si>
  <si>
    <t>Строительство 1 км ВЛИ-0,4 кВ проводом СИП-2(а) с площадью поперечного сечения  3×25+(1×35, 1×54,6) мм² (в населенном пункте)</t>
  </si>
  <si>
    <t xml:space="preserve">Строительство 1 км ВЛИ-0,4 кВ проводом СИП-2(а) с площадью поперечного сечения  от 3×35+(1×50, 1×54,6) мм² </t>
  </si>
  <si>
    <t>Строительство 1 км ВЛИ-0,4 кВ проводом СИП-2 с площадью поперечного сечения  от 3×35+(1×50, 1×54,6) мм²  (внаселенном пункте)</t>
  </si>
  <si>
    <t>Строительство 1 км ВЛИ-0,4 кВ проводом СИП-2 с площадью поперечного сечения  3×50+54,6 мм²</t>
  </si>
  <si>
    <t>Строительство 1 км ВЛИ-0,4 кВ проводом СИП-2 с площадью поперечного сечения  3×50+54,6 мм² (в населенном пункте)</t>
  </si>
  <si>
    <t xml:space="preserve">Строительство 1 км ВЛИ-0,4 кВ проводом СИП-2 с площадью поперечного сечения от 3×70+54,6 мм² до 3×95+54,6 мм²  </t>
  </si>
  <si>
    <t>Строительство 1 км ВЛИ-0,4 кВ проводом СИП-2 с площадью поперечного сечения от 3×70+54,6 мм² до 3×95+54,6 мм²  (в населенном пункте)</t>
  </si>
  <si>
    <t>Строительство 1 км ВЛИ-0,4 кВ проводом СИП-2 с площадью поперечного сечения   от 3×120+70 мм² до 3×150+70 мм²</t>
  </si>
  <si>
    <t>Строительство 1 км ВЛИ-0,4 кВ проводом СИП-2 с площадью поперечного сечения   от 3×120+70 мм² до 3×150+70 мм² (в населенном пункте)</t>
  </si>
  <si>
    <t>Строительство 1 км ВЛИ-0,4 кВ проводом СИП-2 сечением  3×50+54,6 мм²  совместным подвесом с ВЛ-10 кВ/ВЛ-0,4 кВ по существующим опорам</t>
  </si>
  <si>
    <t>Строительство 1 км ВЛИ-0,4 кВ проводом СИП-2 сечением  3×50+54,6 мм²  совместным подвесом с ВЛ-10 кВ/ВЛ-0,4 кВ по существующим опорам  (в населенном пункте)</t>
  </si>
  <si>
    <t>Строительство 1 км ВЛИ-0,4 кВ проводом СИП-2 сечением  3×70+54,6 мм² до 3×150+70  совместным подвесом с ВЛ-10 кВ/ВЛ-0,4 кВ по существующим опорам</t>
  </si>
  <si>
    <t>Строительство 1 км ВЛИ-0,4 кВ проводом СИП-2 сечением  3×70+54,6 мм² до 3×150+70  совместным подвесом с ВЛ-10 кВ/ВЛ-0,4 кВ по существующим опорам ( в населенном пункте)</t>
  </si>
  <si>
    <t>Прокладка 1 км КЛ-10 кВ кабелем марки АПвПунг-10 с площадью поперечного сечения токоведущей жилы 1х70 в траншее</t>
  </si>
  <si>
    <t>Прокладка 1 км КЛ-10 кВ кабелем марки АПвПунг-10 с площадью поперечного сечения токоведущей жилы 1х120 в траншее</t>
  </si>
  <si>
    <t>Прокладка четырёх труб диаметром до 225 мм методом горизонтально-направленного бурения (км)</t>
  </si>
  <si>
    <t>Прокладка трёх труб диаметром до 225 мм методом горизонтально-направленного бурения (км)</t>
  </si>
  <si>
    <t>Строительство 1 км ЛЭП - 35 кВ кабелем универсальной прокладки марки АПвПгТп сечением от 120-185 мм²</t>
  </si>
  <si>
    <t>Строительство 1 км ЛЭП - 35 кВ кабелем универсальной прокладки марки АПвПгТп сечением от 120-185 мм² (в населенном пункте)</t>
  </si>
  <si>
    <t>Строительство 1 км ЛЭП - 35 кВ кабелем универсальной прокладки марки АПвПгТп сечением от 240-300 мм²</t>
  </si>
  <si>
    <t>Строительство 1 км ЛЭП - 35 кВ кабелем универсальной прокладки марки АПвПгТп сечением от 240-300 мм² (в населенном пункте)</t>
  </si>
  <si>
    <t>Строительство 1 км ВЛ-35 кВ проводом марки АС сечением 95-120 мм²</t>
  </si>
  <si>
    <t>Строительство 1 км ВЛ-35 кВ проводом марки АС сечением 150-185 мм²</t>
  </si>
  <si>
    <t>0-11,7 (120,24) включительно</t>
  </si>
  <si>
    <t xml:space="preserve">Строительство 1 км ВЛИ-10 кВ самонесущим подвесным скрученным в жгут универсальным кабелем марки АПвПгТ(п) сечением 3х 50 мм² </t>
  </si>
  <si>
    <t>не более 
чем 150 кВт</t>
  </si>
  <si>
    <t xml:space="preserve">        *** За текущий год принимаются данные на период до конца 2016 года, сформированные расчетным методом, исходя из фактических данных за 1 полугодие 2016 г., увеличенных вдвое.</t>
  </si>
  <si>
    <t xml:space="preserve">        *** За текущий год принимаются данные за период регулирования 1 полугодие 2016 года.</t>
  </si>
  <si>
    <t xml:space="preserve">Строительство 1 км ВЛ-10 кВ проводом АС сечением от 95 мм² до 120 мм²  </t>
  </si>
  <si>
    <t xml:space="preserve">Строительство 1 км ВЛИ-10 кВ проводом СИП-3 сечением 50 мм²  </t>
  </si>
  <si>
    <t>Прокладка 1 км КЛ-10 кВ кабелем марки АПвП(г,2г,у,уг,у2г)-10 с площадью поперечного сечения токоведущей жилы 3х95 мм²</t>
  </si>
  <si>
    <t>Прокладка 1 км КЛ-10 кВ кабелем марки АПвП(г,2г,у,уг,у2г)-10 с площадью поперечного сечения токоведущей жилы 3х95 мм² (в населенном пункте)</t>
  </si>
  <si>
    <t>Прокладка 1 км КЛ-10 кВ кабелем марки АПвП(г,2г,у,уг,у2г)-10 с площадью поперечного сечения токоведущей жилы 3х120 мм²</t>
  </si>
  <si>
    <t>Прокладка 1 км КЛ-10 кВ кабелем марки АПвП(г,2г,у,уг,у2г)-10 с площадью поперечного сечения токоведущей жилы 3х120 мм² (в населенном пункте)</t>
  </si>
  <si>
    <t>Прокладка 1 км КЛ-10 кВ кабелем марки АПвП(г,2г,у,уг,у2г)-10 с площадью поперечного сечения токоведущей жилы 3(1х150) мм²</t>
  </si>
  <si>
    <t>Прокладка 1 км КЛ-10 кВ кабелем марки АПвП(г,2г,у,уг,у2г)-10 с площадью поперечного сечения токоведущей жилы 3(1х150) мм² (в населенном пункте)</t>
  </si>
  <si>
    <t>Прокладка 1 км КЛ-10 кВ кабелем марки АПвП(г,2г,у,уг,у2г)-10 с площадью поперечного сечения токоведущей жилы от 3х(1х185) мм² до 3х(1х240) мм²</t>
  </si>
  <si>
    <t>Прокладка 1 км КЛ-10 кВ кабелем марки АПвП(г,2г,у,уг,у2г)-10 с площадью поперечного сечения токоведущей жилы от 3х(1х185) мм² до 3х(1х240) мм² (в населенном пункте)</t>
  </si>
  <si>
    <t xml:space="preserve">Прокладка 1 км КЛ-10 кВ кабелем марки АПвП(г,2г,у,уг,у2г)-10 с площадью поперечного сечения токоведущей жилы 3х(1х300) мм² </t>
  </si>
  <si>
    <t>Прокладка 1 км КЛ-10 кВ кабелем марки АПвП(г,2г,у,уг,у2г)-10 с площадью поперечного сечения токоведущей жилы до 3х(1х300) мм²  (в населенном пункте)</t>
  </si>
  <si>
    <t xml:space="preserve">Прокладка 1 км КЛ-10 кВ кабелем марки АПвП(г,2г,у,уг,у2г)-10 с площадью поперечного сечения токоведущей жилы до 3х(1х500) мм² </t>
  </si>
  <si>
    <t>Прокладка 1 км КЛ-10 кВ кабелем марки АПвП(г,2г,у,уг,у2г)-10 с площадью поперечного сечения токоведущей жилы до 3х(1х500) мм² (в населенном пункте)</t>
  </si>
  <si>
    <t>Прокладка 1 км КЛ-10 кВ кабелем марки АПвП(г,2г,у,уг,у2г)-10 с площадью поперечного сечения токоведущей жилы от (3х185) мм² до (3х240) мм² по установленным кабельным конструкциям без их устройства</t>
  </si>
  <si>
    <t>Прокладка 1 км КЛ-10 кВ кабелем марки АПвП(г,2г,у,уг,у2г)-10 с площадью поперечного сечения токоведущей жилы от (3х185) мм² до (3х240) мм² по установленным кабельным конструкциям без их устройства ( в населенном пункте)</t>
  </si>
  <si>
    <t xml:space="preserve">Прокладка 1 км КЛ-10 кВ кабелем марки АПвП(г,2г,у,уг,у2г)-10 с площадью поперечного сечения токоведущей жилы от 3х(1х300) мм² до 3х(1х500) мм² по кабельным сооружениям (с устройством лотков) </t>
  </si>
  <si>
    <t>Прокладка 1 км КЛ-10 кВ кабелем марки АПвП(г,2г,у,уг,у2г)-10 с площадью поперечного сечения токоведущей жилы от 3х(1х300) мм² до 3х(1х500) мм² по кабельным сооружениям (с устройством лотков) (в населенном пункте)</t>
  </si>
  <si>
    <t xml:space="preserve">Прокладка 1 км КЛ-10 кВ кабелем марки АПвП(г,2г,у,уг,у2г)-10 с площадью поперечного сечения токоведущей жилы 3х(1х630) мм² </t>
  </si>
  <si>
    <t>Прокладка 1 км КЛ-10 кВ кабелем марки АПвП(г,2г,у,уг,у2г)-10 с площадью поперечного сечения токоведущей жилы 3х(1х630) мм² (в населенном пункте)</t>
  </si>
  <si>
    <t xml:space="preserve">Прокладка 1 км КЛ-10 кВ кабелем марки АПвП(г,2г,у,уг,у2г)-10 с площадью поперечного сечения токоведущей жилы 3х(1х800) мм² </t>
  </si>
  <si>
    <t>Прокладка 1 км КЛ-10 кВ кабелем марки АПвП(г,2г,у,уг,у2г)-10 с площадью поперечного сечения токоведущей жилы 3х(1х800) мм² (в населенном пункте)</t>
  </si>
  <si>
    <t xml:space="preserve">Прокладка 1 км КЛ-10 кВ кабелем марки АСБ-10 с площадью поперечного сечения токоведущей жилы (3х50) мм² </t>
  </si>
  <si>
    <t>Прокладка 1 км КЛ-10 кВ кабелем марки АСБ-10 с площадью поперечного сечения токоведущей жилы (3х50) мм² (в населенном пункте)</t>
  </si>
  <si>
    <t xml:space="preserve">Прокладка 1 км КЛ-10 кВ кабелем марки АСБ-10 с площадью поперечного сечения токоведущей жилы (3х70) мм² </t>
  </si>
  <si>
    <t>Прокладка 1 км КЛ-10 кВ кабелем марки АСБ-10 с площадью поперечного сечения токоведущей жилы (3х70) мм² (в населенном пункте)</t>
  </si>
  <si>
    <t xml:space="preserve">Прокладка 1 км КЛ-10 кВ кабелем марки АСБ-10 с площадью поперечного сечения токоведущей жилы (3х95) мм² </t>
  </si>
  <si>
    <t>Прокладка 1 км КЛ-10 кВ кабелем марки АСБ-10 с площадью поперечного сечения токоведущей жилы (3х95) мм² (в населенном пункте)</t>
  </si>
  <si>
    <t xml:space="preserve">Прокладка 1 км КЛ-10 кВ кабелем марки АСБ-10 с площадью поперечного сечения токоведущей жилы (3х120) мм² </t>
  </si>
  <si>
    <t>Прокладка 1 км КЛ-10 кВ кабелем марки АСБ-10 с площадью поперечного сечения токоведущей жилы (3х120) мм² (в населенном пункте)</t>
  </si>
  <si>
    <t xml:space="preserve">Прокладка 1 км КЛ-10 кВ кабелем марки АСБ-10 с площадью поперечного сечения токоведущей жилы (3х150) мм² </t>
  </si>
  <si>
    <t>Прокладка 1 км КЛ-10 кВ кабелем марки АСБ-10 с площадью поперечного сечения токоведущей жилы (3х150) мм² (в населенном пункте)</t>
  </si>
  <si>
    <t xml:space="preserve">Прокладка 1 км КЛ-10 кВ кабелем марки АСБ-10 с площадью поперечного сечения токоведущей жилы (3х185) мм² </t>
  </si>
  <si>
    <t>Прокладка 1 км КЛ-10 кВ кабелем марки АСБ-10 с площадью поперечного сечения токоведущей жилы (3х185) мм² (в населенном пункте)</t>
  </si>
  <si>
    <t xml:space="preserve">Прокладка 1 км КЛ-10 кВ кабелем марки АСБ-10 с площадью поперечного сечения токоведущей жилы (3х240) мм² </t>
  </si>
  <si>
    <t>Прокладка 1 км КЛ-10 кВ кабелем марки АСБ-10 с площадью поперечного сечения токоведущей жилы (3х240) мм² (в населённом пункте)</t>
  </si>
  <si>
    <t xml:space="preserve">Прокладка 1 км КЛ-10 кВ (два кабеля в траншее) кабелем марки АСБ-10 с площадью поперечного сечения токоведущей жилы до (3х120) мм² </t>
  </si>
  <si>
    <t>Прокладка 1 км КЛ-10 кВ (два кабеля в траншее) кабелем марки АСБ-10 с площадью поперечного сечения токоведущей жилы до (3х120) мм² (в населенном пункте)</t>
  </si>
  <si>
    <t xml:space="preserve">Прокладка 1 км КЛ-10 кВ (два кабеля в траншее) кабелем марки АСБ-10 с площадью поперечного сечения токоведущей жилы до (3х150) мм² </t>
  </si>
  <si>
    <t>Прокладка 1 км КЛ-10 кВ (два кабеля в траншее) кабелем марки АСБ-10 с площадью поперечного сечения токоведущей жилы до (3х150) мм² (в населенном пункте)</t>
  </si>
  <si>
    <t xml:space="preserve">Прокладка 1 км КЛ-10 кВ (два кабеля в траншее) кабелем марки АСБ-10 с площадью поперечного сечения токоведущей жилы до (3х185) мм² </t>
  </si>
  <si>
    <t>Прокладка 1 км КЛ-10 кВ (два кабеля в траншее) кабелем марки АСБ-10 с площадью поперечного сечения токоведущей жилы до (3х185) мм² (в населенном пункте)</t>
  </si>
  <si>
    <t xml:space="preserve">Прокладка 1 км КЛ-10 кВ (два кабеля в траншее) кабелем марки АСБ-10 с площадью поперечного сечения токоведущей жилы до (3х240) мм² </t>
  </si>
  <si>
    <t>Прокладка 1 км КЛ-10 кВ (два кабеля в траншее) кабелем марки АСБ-10 с площадью поперечного сечения токоведущей жилы до (3х240) мм² (в населенном пункте)</t>
  </si>
  <si>
    <t>Прокладка 1 км КЛ-0,4 кабелем марки АПвБбШнг-1 с площадью поперечного сечения до (4×16) мм²</t>
  </si>
  <si>
    <t>Прокладка 1 км КЛ-0,4 кабелем марки АПвБбШнг-1 с площадью поперечного сечения до (4×16) мм² (в населенном пункте)</t>
  </si>
  <si>
    <t>Прокладка 1 км КЛ-0,4 кабелем марки АПвБбШнг-1 с площадью поперечного сечения до (4×25) мм²</t>
  </si>
  <si>
    <t>Прокладка 1 км КЛ-0,4 кабелем марки АПвБбШнг-1 с площадью поперечного сечения до (4×25) мм² (в населенном пункте)</t>
  </si>
  <si>
    <t xml:space="preserve">Прокладка 1 км КЛ-0,4 кабелем марки АПвБбШнг-1 с площадью поперечного сечения до (4×35) мм² </t>
  </si>
  <si>
    <t>Прокладка 1 км КЛ-0,4 кабелем марки АПвБбШнг-1 с площадью поперечного сечения до (4×35) мм² (в населенном пункте)</t>
  </si>
  <si>
    <t>Прокладка 1 км КЛ-0,4 кабелем марки АПвБбШнг-1 с площадью поперечного сечения до (4×50) мм²</t>
  </si>
  <si>
    <t>Прокладка 1 км КЛ-0,4 кабелем марки АПвБбШнг-1 с площадью поперечного сечения до (4×50) мм² (в населенном пункте)</t>
  </si>
  <si>
    <t>Прокладка 1 км КЛ-0,4 кабелем марки АПвБбШнг-1 с площадью поперечного сечения до (4×70) мм²</t>
  </si>
  <si>
    <t>Прокладка 1 км КЛ-0,4 кабелем марки АПвБбШнг-1 с площадью поперечного сечения до (4×70) мм² (в населенном пункте)</t>
  </si>
  <si>
    <t xml:space="preserve">Прокладка 1 км КЛ-0,4 кабелем марки АПвБбШнг-1 с площадью поперечного сечения до (4×95) мм² </t>
  </si>
  <si>
    <t>Прокладка 1 км КЛ-0,4 кабелем марки АПвБбШнг-1 с площадью поперечного сечения до (4×95) мм² (в населенном пункте)</t>
  </si>
  <si>
    <t>Прокладка 1 км КЛ-0,4 кабелем марки АПвБбШнг-1 с площадью поперечного сечения до (4×120) мм²</t>
  </si>
  <si>
    <t>Прокладка 1 км КЛ-0,4 кабелем марки АПвБбШнг-1 с площадью поперечного сечения до (4×120) мм² (в населенном пункте)</t>
  </si>
  <si>
    <t xml:space="preserve">Прокладка 1 км КЛ-0,4 кабелем марки АПвБбШнг-1 с площадью поперечного сечения до (4×150) мм² </t>
  </si>
  <si>
    <t>Прокладка 1 км КЛ-0,4 кабелем марки АПвБбШнг-1 с площадью поперечного сечения до (4×150) мм² (в населённом пункте)</t>
  </si>
  <si>
    <t>Прокладка 1 км КЛ-0,4 кабелем марки АПвБбШнг-1 с площадью поперечного сечения до (4×185) мм²</t>
  </si>
  <si>
    <t>Прокладка 1 км КЛ-0,4 кабелем марки АПвБбШнг-1 с площадью поперечного сечения до (4×185) мм² (в населенном пункте)</t>
  </si>
  <si>
    <t xml:space="preserve">Прокладка 1 км КЛ-0,4 кабелем марки АПвБбШнг-1 с площадью поперечного сечения до (4×240) мм² </t>
  </si>
  <si>
    <t>Прокладка 1 км КЛ-0,4 кабелем марки АПвБбШнг-1 с площадью поперечного сечения до (4×240) мм² (в населенном пункте)</t>
  </si>
  <si>
    <t>Прокладка 1 км КЛ-0,4 кабелем марки АПвБбШнг-1 с площадью поперечного сечения до (4×120) мм² (два кабеля в траншее)</t>
  </si>
  <si>
    <t>Прокладка 1 км КЛ-0,4 кабелем марки АПвБбШнг-1 с площадью поперечного сечения до (4×150)мм² (два кабеля в траншее) (в населенном пункте)</t>
  </si>
  <si>
    <t>Прокладка 1 км КЛ-0,4 кабелем марки АПвБбШнг-1 с площадью поперечного сечения до (4×120) мм² (два кабеля в траншее) (в населенном пункте)</t>
  </si>
  <si>
    <t>Прокладка 1 км КЛ-0,4 кабелем марки АПвБбШнг-1 с площадью поперечного сечения до (4×240) мм² (два кабеля в траншее) (в населенном пункте)</t>
  </si>
  <si>
    <t>Прокладка 1 км КЛ-0,4 кабелем марки АПвБбШнг-1 с площадью поперечного сечения до (4×240) мм² (два кабеля в траншее)</t>
  </si>
  <si>
    <t>Прокладка 1 км КЛ-0,4 кабелем марки АПвБбШнг-1 с площадью поперечного сечения до (4×185) мм² (два кабеля в траншее) (в населенном пункте)</t>
  </si>
  <si>
    <t>Прокладка 1 км КЛ-0,4 кабелем марки АПвБбШнг-1 с площадью поперечного сечения до (4×185) мм² (два кабеля в траншее)</t>
  </si>
  <si>
    <t>Прокладка 1 км КЛ-0,4 кабелем марки АПвБбШнг-1 с площадью поперечного сечения до (4×150) мм² (два кабеля в траншее)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</si>
  <si>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</si>
  <si>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Приложение № 2</t>
  </si>
  <si>
    <t xml:space="preserve">
к стандартам раскрытия информации 
субъектами оптового и розничных рынков  электрической энергии</t>
  </si>
  <si>
    <t xml:space="preserve">к стандартам раскрытия информации субъектами оптового и розничных рынков электрической энергии </t>
  </si>
  <si>
    <t>Разработка сетевой организацией проектной документации по строительству "последней мили"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</si>
  <si>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</si>
  <si>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</si>
  <si>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</si>
  <si>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</si>
  <si>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</si>
  <si>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Итого (размер необходимой валовой выручки)</t>
  </si>
  <si>
    <t>объем максимальной мощности, присоединенной путем строительства воздушных или кабельных линий за последние 
3 года (кВт)</t>
  </si>
  <si>
    <t>длина воздушных и кабельных линий электропередачи на i-м уровне напряжения, фактически построенных за последние 3 года (км)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</si>
  <si>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</si>
  <si>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С2,i *</t>
  </si>
  <si>
    <t>ВЛ - уровень напряжения - 35 кВ</t>
  </si>
  <si>
    <t>КЛ - уровень напряжения - 35 кВ</t>
  </si>
  <si>
    <t xml:space="preserve">Строительство 1 км ЛЭП-35 кВ кабелем универсальной прокладки марки АПвПГТп сечением от 120 мм-185 мм2 </t>
  </si>
  <si>
    <t xml:space="preserve">Строительство 1 км ЛЭП-35 кВ кабелем универсальной прокладки марки АПвПГТп сечением от 240-300 мм2 </t>
  </si>
  <si>
    <t>Приложение № 3.1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</si>
  <si>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</si>
  <si>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для расчета платы за технологическое присоединение
к территориальным распределительным сетям на уровне
напряжения 35 кВ  и присоединяемой мощностью  до 8900 кВт включительно</t>
  </si>
  <si>
    <t>150-8900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</si>
  <si>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</si>
  <si>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</t>
  </si>
  <si>
    <t xml:space="preserve"> 150-8900 (включительно)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</si>
</sst>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#,##0.0000"/>
  </numFmts>
  <fonts count="7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63" fillId="33" borderId="0" xfId="0" applyFont="1" applyFill="1" applyAlignment="1">
      <alignment wrapText="1"/>
    </xf>
    <xf numFmtId="0" fontId="63" fillId="0" borderId="0" xfId="0" applyFont="1" applyAlignment="1">
      <alignment wrapText="1"/>
    </xf>
    <xf numFmtId="4" fontId="64" fillId="0" borderId="0" xfId="0" applyNumberFormat="1" applyFont="1" applyFill="1" applyAlignment="1">
      <alignment horizontal="right" vertical="center" wrapText="1"/>
    </xf>
    <xf numFmtId="0" fontId="65" fillId="0" borderId="0" xfId="0" applyFont="1" applyAlignment="1">
      <alignment wrapText="1"/>
    </xf>
    <xf numFmtId="0" fontId="65" fillId="33" borderId="0" xfId="0" applyFont="1" applyFill="1" applyAlignment="1">
      <alignment horizontal="center" vertical="center" wrapText="1"/>
    </xf>
    <xf numFmtId="0" fontId="65" fillId="33" borderId="0" xfId="0" applyFont="1" applyFill="1" applyAlignment="1">
      <alignment wrapText="1"/>
    </xf>
    <xf numFmtId="0" fontId="66" fillId="33" borderId="0" xfId="0" applyFont="1" applyFill="1" applyAlignment="1">
      <alignment wrapText="1"/>
    </xf>
    <xf numFmtId="0" fontId="65" fillId="0" borderId="10" xfId="0" applyFont="1" applyBorder="1" applyAlignment="1">
      <alignment wrapText="1"/>
    </xf>
    <xf numFmtId="0" fontId="67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wrapText="1"/>
    </xf>
    <xf numFmtId="0" fontId="68" fillId="33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64" fillId="0" borderId="0" xfId="0" applyFont="1" applyFill="1" applyAlignment="1">
      <alignment horizontal="justify" wrapText="1"/>
    </xf>
    <xf numFmtId="0" fontId="65" fillId="0" borderId="0" xfId="0" applyFont="1" applyAlignment="1">
      <alignment horizontal="right" wrapText="1"/>
    </xf>
    <xf numFmtId="0" fontId="0" fillId="34" borderId="0" xfId="0" applyFill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/>
    </xf>
    <xf numFmtId="0" fontId="0" fillId="34" borderId="0" xfId="0" applyFill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left" vertical="top"/>
    </xf>
    <xf numFmtId="0" fontId="68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9" fillId="33" borderId="11" xfId="42" applyFill="1" applyBorder="1" applyAlignment="1">
      <alignment horizontal="left" vertical="center" wrapText="1"/>
    </xf>
    <xf numFmtId="0" fontId="69" fillId="33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68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54" applyFont="1" applyBorder="1" applyAlignment="1">
      <alignment horizontal="center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70" fillId="34" borderId="0" xfId="0" applyFont="1" applyFill="1" applyBorder="1" applyAlignment="1">
      <alignment horizontal="center" vertical="center"/>
    </xf>
    <xf numFmtId="0" fontId="71" fillId="34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 indent="1"/>
    </xf>
    <xf numFmtId="0" fontId="8" fillId="33" borderId="15" xfId="0" applyFont="1" applyFill="1" applyBorder="1" applyAlignment="1">
      <alignment horizontal="left" vertical="center" wrapText="1" indent="1"/>
    </xf>
    <xf numFmtId="0" fontId="8" fillId="33" borderId="16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64" fillId="0" borderId="0" xfId="0" applyFont="1" applyBorder="1" applyAlignment="1">
      <alignment horizontal="justify" vertical="top" wrapText="1"/>
    </xf>
    <xf numFmtId="0" fontId="65" fillId="0" borderId="2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 indent="1"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horizontal="justify" vertical="top"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left" vertical="center" wrapText="1" indent="1"/>
    </xf>
    <xf numFmtId="0" fontId="8" fillId="33" borderId="11" xfId="0" applyFont="1" applyFill="1" applyBorder="1" applyAlignment="1">
      <alignment horizontal="left" vertical="top" wrapText="1" indent="1"/>
    </xf>
    <xf numFmtId="4" fontId="8" fillId="33" borderId="14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2" fontId="8" fillId="0" borderId="11" xfId="0" applyNumberFormat="1" applyFont="1" applyFill="1" applyBorder="1" applyAlignment="1">
      <alignment horizontal="center" vertical="center"/>
    </xf>
    <xf numFmtId="168" fontId="2" fillId="0" borderId="0" xfId="0" applyNumberFormat="1" applyFont="1" applyBorder="1" applyAlignment="1">
      <alignment horizontal="left"/>
    </xf>
    <xf numFmtId="168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4" fontId="8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 indent="2"/>
    </xf>
    <xf numFmtId="0" fontId="8" fillId="0" borderId="11" xfId="0" applyFont="1" applyFill="1" applyBorder="1" applyAlignment="1">
      <alignment horizontal="left" vertical="center" wrapText="1" indent="3"/>
    </xf>
    <xf numFmtId="0" fontId="8" fillId="0" borderId="14" xfId="0" applyFont="1" applyFill="1" applyBorder="1" applyAlignment="1">
      <alignment horizontal="left" vertical="center" wrapText="1" indent="2"/>
    </xf>
    <xf numFmtId="0" fontId="8" fillId="0" borderId="15" xfId="0" applyFont="1" applyFill="1" applyBorder="1" applyAlignment="1">
      <alignment horizontal="left" vertical="center" wrapText="1" indent="2"/>
    </xf>
    <xf numFmtId="0" fontId="8" fillId="0" borderId="16" xfId="0" applyFont="1" applyFill="1" applyBorder="1" applyAlignment="1">
      <alignment horizontal="left" vertical="center" wrapText="1" indent="2"/>
    </xf>
    <xf numFmtId="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top" wrapText="1"/>
    </xf>
    <xf numFmtId="3" fontId="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 2" xfId="53"/>
    <cellStyle name="Обычный 2 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sk-elseti@ne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tabSelected="1" view="pageBreakPreview" zoomScale="90" zoomScaleSheetLayoutView="90" workbookViewId="0" topLeftCell="A1">
      <selection activeCell="CB15" sqref="CB15:CL15"/>
    </sheetView>
  </sheetViews>
  <sheetFormatPr defaultColWidth="9.125" defaultRowHeight="12.75"/>
  <cols>
    <col min="1" max="1" width="45.50390625" style="15" customWidth="1"/>
    <col min="2" max="2" width="51.50390625" style="15" customWidth="1"/>
    <col min="3" max="3" width="30.50390625" style="15" customWidth="1"/>
    <col min="4" max="16384" width="9.125" style="15" customWidth="1"/>
  </cols>
  <sheetData>
    <row r="1" ht="15">
      <c r="C1" s="53" t="s">
        <v>325</v>
      </c>
    </row>
    <row r="2" spans="1:3" s="13" customFormat="1" ht="42" customHeight="1">
      <c r="A2" s="12"/>
      <c r="B2" s="12"/>
      <c r="C2" s="52" t="s">
        <v>326</v>
      </c>
    </row>
    <row r="3" spans="1:3" s="13" customFormat="1" ht="33.75" customHeight="1">
      <c r="A3" s="12"/>
      <c r="B3" s="12"/>
      <c r="C3" s="14"/>
    </row>
    <row r="4" spans="1:3" ht="82.5" customHeight="1">
      <c r="A4" s="63" t="s">
        <v>188</v>
      </c>
      <c r="B4" s="63"/>
      <c r="C4" s="63"/>
    </row>
    <row r="5" spans="1:3" ht="15">
      <c r="A5" s="16"/>
      <c r="B5" s="16"/>
      <c r="C5" s="16"/>
    </row>
    <row r="6" spans="1:3" ht="22.5" customHeight="1">
      <c r="A6" s="41" t="s">
        <v>98</v>
      </c>
      <c r="B6" s="66" t="s">
        <v>191</v>
      </c>
      <c r="C6" s="67"/>
    </row>
    <row r="7" spans="1:3" ht="22.5" customHeight="1">
      <c r="A7" s="41" t="s">
        <v>99</v>
      </c>
      <c r="B7" s="66" t="s">
        <v>192</v>
      </c>
      <c r="C7" s="67"/>
    </row>
    <row r="8" spans="1:3" ht="22.5" customHeight="1">
      <c r="A8" s="41" t="s">
        <v>100</v>
      </c>
      <c r="B8" s="66" t="s">
        <v>193</v>
      </c>
      <c r="C8" s="67"/>
    </row>
    <row r="9" spans="1:3" ht="22.5" customHeight="1">
      <c r="A9" s="41" t="s">
        <v>101</v>
      </c>
      <c r="B9" s="66" t="s">
        <v>194</v>
      </c>
      <c r="C9" s="67"/>
    </row>
    <row r="10" spans="1:3" ht="22.5" customHeight="1">
      <c r="A10" s="41" t="s">
        <v>102</v>
      </c>
      <c r="B10" s="60">
        <v>2308139496</v>
      </c>
      <c r="C10" s="61"/>
    </row>
    <row r="11" spans="1:3" ht="22.5" customHeight="1">
      <c r="A11" s="41" t="s">
        <v>103</v>
      </c>
      <c r="B11" s="60" t="s">
        <v>195</v>
      </c>
      <c r="C11" s="61"/>
    </row>
    <row r="12" spans="1:3" ht="22.5" customHeight="1">
      <c r="A12" s="41" t="s">
        <v>104</v>
      </c>
      <c r="B12" s="60" t="s">
        <v>196</v>
      </c>
      <c r="C12" s="61"/>
    </row>
    <row r="13" spans="1:3" ht="22.5" customHeight="1">
      <c r="A13" s="41" t="s">
        <v>105</v>
      </c>
      <c r="B13" s="62" t="s">
        <v>197</v>
      </c>
      <c r="C13" s="61"/>
    </row>
    <row r="14" spans="1:3" ht="22.5" customHeight="1">
      <c r="A14" s="41" t="s">
        <v>106</v>
      </c>
      <c r="B14" s="60" t="s">
        <v>198</v>
      </c>
      <c r="C14" s="61"/>
    </row>
    <row r="15" spans="1:3" ht="22.5" customHeight="1">
      <c r="A15" s="41" t="s">
        <v>107</v>
      </c>
      <c r="B15" s="60" t="s">
        <v>199</v>
      </c>
      <c r="C15" s="61"/>
    </row>
    <row r="16" spans="1:3" ht="15">
      <c r="A16" s="17"/>
      <c r="B16" s="17"/>
      <c r="C16" s="17"/>
    </row>
    <row r="17" spans="1:3" ht="18">
      <c r="A17" s="18"/>
      <c r="B17" s="18"/>
      <c r="C17" s="18"/>
    </row>
    <row r="20" spans="1:3" ht="30.75" hidden="1">
      <c r="A20" s="19"/>
      <c r="B20" s="40"/>
      <c r="C20" s="15" t="s">
        <v>93</v>
      </c>
    </row>
    <row r="21" spans="1:3" ht="27.75" hidden="1">
      <c r="A21" s="20" t="s">
        <v>94</v>
      </c>
      <c r="B21" s="20"/>
      <c r="C21" s="20" t="s">
        <v>95</v>
      </c>
    </row>
    <row r="22" ht="225.75" customHeight="1"/>
    <row r="23" spans="1:32" ht="15">
      <c r="A23" s="64" t="s">
        <v>96</v>
      </c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</row>
    <row r="24" spans="1:32" ht="15">
      <c r="A24" s="64" t="s">
        <v>97</v>
      </c>
      <c r="B24" s="64"/>
      <c r="C24" s="6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</sheetData>
  <sheetProtection/>
  <mergeCells count="13">
    <mergeCell ref="A4:C4"/>
    <mergeCell ref="A23:AF23"/>
    <mergeCell ref="A24:C2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hyperlinks>
    <hyperlink ref="B13" r:id="rId1" display="nesk-elseti@nesk.ru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79"/>
  <sheetViews>
    <sheetView view="pageBreakPreview" zoomScale="80" zoomScaleSheetLayoutView="80" zoomScalePageLayoutView="0" workbookViewId="0" topLeftCell="A1">
      <selection activeCell="BW15" sqref="BW15:CL15"/>
    </sheetView>
  </sheetViews>
  <sheetFormatPr defaultColWidth="0.875" defaultRowHeight="12.75"/>
  <cols>
    <col min="1" max="52" width="0.875" style="36" customWidth="1"/>
    <col min="53" max="53" width="44.375" style="36" customWidth="1"/>
    <col min="54" max="72" width="0.875" style="36" customWidth="1"/>
    <col min="73" max="73" width="12.875" style="36" customWidth="1"/>
    <col min="74" max="74" width="13.125" style="36" customWidth="1"/>
    <col min="75" max="75" width="15.625" style="36" customWidth="1"/>
    <col min="76" max="79" width="0.875" style="36" customWidth="1"/>
    <col min="80" max="80" width="2.50390625" style="36" customWidth="1"/>
    <col min="81" max="81" width="0.875" style="36" hidden="1" customWidth="1"/>
    <col min="82" max="82" width="0.12890625" style="36" hidden="1" customWidth="1"/>
    <col min="83" max="83" width="0.875" style="36" hidden="1" customWidth="1"/>
    <col min="84" max="84" width="0.37109375" style="36" hidden="1" customWidth="1"/>
    <col min="85" max="85" width="0.5" style="36" hidden="1" customWidth="1"/>
    <col min="86" max="86" width="0.37109375" style="36" hidden="1" customWidth="1"/>
    <col min="87" max="88" width="0.875" style="36" hidden="1" customWidth="1"/>
    <col min="89" max="89" width="3.625" style="36" customWidth="1"/>
    <col min="90" max="16384" width="0.875" style="36" customWidth="1"/>
  </cols>
  <sheetData>
    <row r="1" spans="67:89" s="28" customFormat="1" ht="12.75">
      <c r="BO1" s="85" t="s">
        <v>0</v>
      </c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</row>
    <row r="2" spans="53:89" s="28" customFormat="1" ht="35.25" customHeight="1">
      <c r="BA2" s="47"/>
      <c r="BO2" s="88" t="s">
        <v>327</v>
      </c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</row>
    <row r="3" s="28" customFormat="1" ht="5.25" customHeight="1"/>
    <row r="4" s="28" customFormat="1" ht="10.5" customHeight="1"/>
    <row r="5" s="31" customFormat="1" ht="30" customHeight="1" hidden="1"/>
    <row r="6" spans="1:89" s="33" customFormat="1" ht="17.25" customHeight="1">
      <c r="A6" s="102" t="s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</row>
    <row r="7" spans="1:89" s="34" customFormat="1" ht="57" customHeight="1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</row>
    <row r="8" spans="36:75" s="34" customFormat="1" ht="17.25">
      <c r="AJ8" s="35" t="s">
        <v>3</v>
      </c>
      <c r="AK8" s="93" t="s">
        <v>108</v>
      </c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</row>
    <row r="9" spans="37:75" ht="14.25" customHeight="1">
      <c r="AK9" s="94" t="s">
        <v>4</v>
      </c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</row>
    <row r="10" spans="40:57" s="34" customFormat="1" ht="17.25">
      <c r="AN10" s="34" t="s">
        <v>5</v>
      </c>
      <c r="AS10" s="95" t="s">
        <v>189</v>
      </c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34" t="s">
        <v>6</v>
      </c>
    </row>
    <row r="11" ht="14.25" customHeight="1"/>
    <row r="12" spans="1:89" s="7" customFormat="1" ht="45" customHeight="1">
      <c r="A12" s="74" t="s">
        <v>170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96" t="s">
        <v>169</v>
      </c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8"/>
      <c r="BU12" s="89" t="s">
        <v>171</v>
      </c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1"/>
    </row>
    <row r="13" spans="1:89" s="7" customFormat="1" ht="50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99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1"/>
      <c r="BU13" s="74" t="s">
        <v>7</v>
      </c>
      <c r="BV13" s="74"/>
      <c r="BW13" s="74" t="s">
        <v>9</v>
      </c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</row>
    <row r="14" spans="1:89" s="39" customFormat="1" ht="130.5" customHeight="1">
      <c r="A14" s="73" t="s">
        <v>14</v>
      </c>
      <c r="B14" s="73"/>
      <c r="C14" s="73"/>
      <c r="D14" s="73"/>
      <c r="E14" s="73"/>
      <c r="F14" s="73"/>
      <c r="G14" s="73"/>
      <c r="H14" s="73"/>
      <c r="I14" s="75" t="s">
        <v>8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4" t="s">
        <v>159</v>
      </c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83">
        <v>1704.4891110655417</v>
      </c>
      <c r="BV14" s="84"/>
      <c r="BW14" s="73" t="s">
        <v>190</v>
      </c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</row>
    <row r="15" spans="1:89" s="39" customFormat="1" ht="47.25" customHeight="1">
      <c r="A15" s="73" t="s">
        <v>15</v>
      </c>
      <c r="B15" s="73"/>
      <c r="C15" s="73"/>
      <c r="D15" s="73"/>
      <c r="E15" s="73"/>
      <c r="F15" s="73"/>
      <c r="G15" s="73"/>
      <c r="H15" s="73"/>
      <c r="I15" s="75" t="s">
        <v>10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4" t="s">
        <v>159</v>
      </c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83">
        <v>662.774163127855</v>
      </c>
      <c r="BV15" s="84"/>
      <c r="BW15" s="73" t="s">
        <v>190</v>
      </c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</row>
    <row r="16" spans="1:89" s="39" customFormat="1" ht="45" customHeight="1">
      <c r="A16" s="73" t="s">
        <v>16</v>
      </c>
      <c r="B16" s="73"/>
      <c r="C16" s="73"/>
      <c r="D16" s="73"/>
      <c r="E16" s="73"/>
      <c r="F16" s="73"/>
      <c r="G16" s="73"/>
      <c r="H16" s="73"/>
      <c r="I16" s="75" t="s">
        <v>11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4" t="s">
        <v>159</v>
      </c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83">
        <v>638.4705368558817</v>
      </c>
      <c r="BV16" s="84"/>
      <c r="BW16" s="73" t="s">
        <v>190</v>
      </c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</row>
    <row r="17" spans="1:89" s="39" customFormat="1" ht="62.25" customHeight="1">
      <c r="A17" s="73" t="s">
        <v>17</v>
      </c>
      <c r="B17" s="73"/>
      <c r="C17" s="73"/>
      <c r="D17" s="73"/>
      <c r="E17" s="73"/>
      <c r="F17" s="73"/>
      <c r="G17" s="73"/>
      <c r="H17" s="73"/>
      <c r="I17" s="75" t="s">
        <v>22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4" t="s">
        <v>159</v>
      </c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83">
        <v>8.959654911167855</v>
      </c>
      <c r="BV17" s="84"/>
      <c r="BW17" s="73" t="s">
        <v>190</v>
      </c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</row>
    <row r="18" spans="1:89" s="39" customFormat="1" ht="69.75" customHeight="1">
      <c r="A18" s="73" t="s">
        <v>18</v>
      </c>
      <c r="B18" s="73"/>
      <c r="C18" s="73"/>
      <c r="D18" s="73"/>
      <c r="E18" s="73"/>
      <c r="F18" s="73"/>
      <c r="G18" s="73"/>
      <c r="H18" s="73"/>
      <c r="I18" s="75" t="s">
        <v>12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4" t="s">
        <v>159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83">
        <v>394.2847561706371</v>
      </c>
      <c r="BV18" s="84"/>
      <c r="BW18" s="73" t="s">
        <v>190</v>
      </c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</row>
    <row r="19" spans="1:89" s="39" customFormat="1" ht="109.5" customHeight="1">
      <c r="A19" s="73" t="s">
        <v>19</v>
      </c>
      <c r="B19" s="73"/>
      <c r="C19" s="73"/>
      <c r="D19" s="73"/>
      <c r="E19" s="73"/>
      <c r="F19" s="73"/>
      <c r="G19" s="73"/>
      <c r="H19" s="73"/>
      <c r="I19" s="75" t="s">
        <v>348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4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43" t="s">
        <v>200</v>
      </c>
      <c r="BV19" s="43" t="s">
        <v>201</v>
      </c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</row>
    <row r="20" spans="1:89" s="39" customFormat="1" ht="18.75" customHeight="1">
      <c r="A20" s="73"/>
      <c r="B20" s="73"/>
      <c r="C20" s="73"/>
      <c r="D20" s="73"/>
      <c r="E20" s="73"/>
      <c r="F20" s="73"/>
      <c r="G20" s="73"/>
      <c r="H20" s="73"/>
      <c r="I20" s="92" t="s">
        <v>109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74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44"/>
      <c r="BV20" s="45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</row>
    <row r="21" spans="1:89" s="39" customFormat="1" ht="31.5" customHeight="1">
      <c r="A21" s="73"/>
      <c r="B21" s="73"/>
      <c r="C21" s="73"/>
      <c r="D21" s="73"/>
      <c r="E21" s="73"/>
      <c r="F21" s="73"/>
      <c r="G21" s="73"/>
      <c r="H21" s="73"/>
      <c r="I21" s="82" t="s">
        <v>247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74" t="s">
        <v>159</v>
      </c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45">
        <v>18663.589341580504</v>
      </c>
      <c r="BV21" s="45">
        <v>9331.794670790252</v>
      </c>
      <c r="BW21" s="73" t="s">
        <v>190</v>
      </c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</row>
    <row r="22" spans="1:89" s="39" customFormat="1" ht="33.75" customHeight="1">
      <c r="A22" s="73"/>
      <c r="B22" s="73"/>
      <c r="C22" s="73"/>
      <c r="D22" s="73"/>
      <c r="E22" s="73"/>
      <c r="F22" s="73"/>
      <c r="G22" s="73"/>
      <c r="H22" s="73"/>
      <c r="I22" s="82" t="s">
        <v>110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74" t="s">
        <v>159</v>
      </c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45">
        <v>13904.369776730768</v>
      </c>
      <c r="BV22" s="45">
        <v>6952.184888365384</v>
      </c>
      <c r="BW22" s="73" t="s">
        <v>190</v>
      </c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</row>
    <row r="23" spans="1:89" s="39" customFormat="1" ht="19.5" customHeight="1">
      <c r="A23" s="73"/>
      <c r="B23" s="73"/>
      <c r="C23" s="73"/>
      <c r="D23" s="73"/>
      <c r="E23" s="73"/>
      <c r="F23" s="73"/>
      <c r="G23" s="73"/>
      <c r="H23" s="73"/>
      <c r="I23" s="92" t="s">
        <v>111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74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45"/>
      <c r="BV23" s="45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</row>
    <row r="24" spans="1:89" s="39" customFormat="1" ht="40.5" customHeight="1">
      <c r="A24" s="73"/>
      <c r="B24" s="73"/>
      <c r="C24" s="73"/>
      <c r="D24" s="73"/>
      <c r="E24" s="73"/>
      <c r="F24" s="73"/>
      <c r="G24" s="73"/>
      <c r="H24" s="73"/>
      <c r="I24" s="82" t="s">
        <v>112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74" t="s">
        <v>159</v>
      </c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45">
        <v>13889.930967117869</v>
      </c>
      <c r="BV24" s="45">
        <v>6944.9654835589345</v>
      </c>
      <c r="BW24" s="73" t="s">
        <v>190</v>
      </c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</row>
    <row r="25" spans="1:89" s="39" customFormat="1" ht="9" customHeight="1">
      <c r="A25" s="73"/>
      <c r="B25" s="73"/>
      <c r="C25" s="73"/>
      <c r="D25" s="73"/>
      <c r="E25" s="73"/>
      <c r="F25" s="73"/>
      <c r="G25" s="73"/>
      <c r="H25" s="73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74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44"/>
      <c r="BV25" s="45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</row>
    <row r="26" spans="1:89" s="39" customFormat="1" ht="15">
      <c r="A26" s="73"/>
      <c r="B26" s="73"/>
      <c r="C26" s="73"/>
      <c r="D26" s="73"/>
      <c r="E26" s="73"/>
      <c r="F26" s="73"/>
      <c r="G26" s="73"/>
      <c r="H26" s="73"/>
      <c r="I26" s="105" t="s">
        <v>154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7"/>
      <c r="BB26" s="74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44"/>
      <c r="BV26" s="45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</row>
    <row r="27" spans="1:89" s="39" customFormat="1" ht="18.75" customHeight="1">
      <c r="A27" s="76"/>
      <c r="B27" s="77"/>
      <c r="C27" s="77"/>
      <c r="D27" s="77"/>
      <c r="E27" s="77"/>
      <c r="F27" s="77"/>
      <c r="G27" s="77"/>
      <c r="H27" s="78"/>
      <c r="I27" s="75" t="s">
        <v>202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9" t="s">
        <v>160</v>
      </c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1"/>
      <c r="BU27" s="48">
        <v>386958</v>
      </c>
      <c r="BV27" s="46">
        <v>193479</v>
      </c>
      <c r="BW27" s="76" t="s">
        <v>190</v>
      </c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8"/>
    </row>
    <row r="28" spans="1:89" s="39" customFormat="1" ht="18.75" customHeight="1">
      <c r="A28" s="76"/>
      <c r="B28" s="77"/>
      <c r="C28" s="77"/>
      <c r="D28" s="77"/>
      <c r="E28" s="77"/>
      <c r="F28" s="77"/>
      <c r="G28" s="77"/>
      <c r="H28" s="78"/>
      <c r="I28" s="75" t="s">
        <v>203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9" t="s">
        <v>160</v>
      </c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1"/>
      <c r="BU28" s="48">
        <v>418719</v>
      </c>
      <c r="BV28" s="46">
        <v>209359.5</v>
      </c>
      <c r="BW28" s="76" t="s">
        <v>190</v>
      </c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8"/>
    </row>
    <row r="29" spans="1:89" s="39" customFormat="1" ht="18.75" customHeight="1">
      <c r="A29" s="76"/>
      <c r="B29" s="77"/>
      <c r="C29" s="77"/>
      <c r="D29" s="77"/>
      <c r="E29" s="77"/>
      <c r="F29" s="77"/>
      <c r="G29" s="77"/>
      <c r="H29" s="78"/>
      <c r="I29" s="75" t="s">
        <v>204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9" t="s">
        <v>160</v>
      </c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1"/>
      <c r="BU29" s="48">
        <v>442529</v>
      </c>
      <c r="BV29" s="46">
        <v>221264.5</v>
      </c>
      <c r="BW29" s="76" t="s">
        <v>190</v>
      </c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8"/>
    </row>
    <row r="30" spans="1:89" s="39" customFormat="1" ht="18.75" customHeight="1">
      <c r="A30" s="76"/>
      <c r="B30" s="77"/>
      <c r="C30" s="77"/>
      <c r="D30" s="77"/>
      <c r="E30" s="77"/>
      <c r="F30" s="77"/>
      <c r="G30" s="77"/>
      <c r="H30" s="78"/>
      <c r="I30" s="75" t="s">
        <v>252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9" t="s">
        <v>160</v>
      </c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1"/>
      <c r="BU30" s="48">
        <v>468139</v>
      </c>
      <c r="BV30" s="46">
        <v>234069.5</v>
      </c>
      <c r="BW30" s="76" t="s">
        <v>190</v>
      </c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8"/>
    </row>
    <row r="31" spans="1:89" s="39" customFormat="1" ht="30.75" customHeight="1">
      <c r="A31" s="76"/>
      <c r="B31" s="77"/>
      <c r="C31" s="77"/>
      <c r="D31" s="77"/>
      <c r="E31" s="77"/>
      <c r="F31" s="77"/>
      <c r="G31" s="77"/>
      <c r="H31" s="78"/>
      <c r="I31" s="75" t="s">
        <v>248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9" t="s">
        <v>160</v>
      </c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1"/>
      <c r="BU31" s="48">
        <v>527625</v>
      </c>
      <c r="BV31" s="46">
        <v>263812.5</v>
      </c>
      <c r="BW31" s="76" t="s">
        <v>190</v>
      </c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8"/>
    </row>
    <row r="32" spans="1:89" s="39" customFormat="1" ht="18.75" customHeight="1">
      <c r="A32" s="76"/>
      <c r="B32" s="77"/>
      <c r="C32" s="77"/>
      <c r="D32" s="77"/>
      <c r="E32" s="77"/>
      <c r="F32" s="77"/>
      <c r="G32" s="77"/>
      <c r="H32" s="78"/>
      <c r="I32" s="75" t="s">
        <v>253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9" t="s">
        <v>160</v>
      </c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1"/>
      <c r="BU32" s="48">
        <v>464722</v>
      </c>
      <c r="BV32" s="46">
        <v>232361</v>
      </c>
      <c r="BW32" s="76" t="s">
        <v>190</v>
      </c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8"/>
    </row>
    <row r="33" spans="1:89" s="39" customFormat="1" ht="30.75" customHeight="1">
      <c r="A33" s="76"/>
      <c r="B33" s="77"/>
      <c r="C33" s="77"/>
      <c r="D33" s="77"/>
      <c r="E33" s="77"/>
      <c r="F33" s="77"/>
      <c r="G33" s="77"/>
      <c r="H33" s="78"/>
      <c r="I33" s="75" t="s">
        <v>205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9" t="s">
        <v>160</v>
      </c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1"/>
      <c r="BU33" s="48">
        <v>606445</v>
      </c>
      <c r="BV33" s="46">
        <v>303222.5</v>
      </c>
      <c r="BW33" s="76" t="s">
        <v>190</v>
      </c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8"/>
    </row>
    <row r="34" spans="1:89" s="39" customFormat="1" ht="18.75" customHeight="1">
      <c r="A34" s="76"/>
      <c r="B34" s="77"/>
      <c r="C34" s="77"/>
      <c r="D34" s="77"/>
      <c r="E34" s="77"/>
      <c r="F34" s="77"/>
      <c r="G34" s="77"/>
      <c r="H34" s="78"/>
      <c r="I34" s="75" t="s">
        <v>206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9" t="s">
        <v>160</v>
      </c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1"/>
      <c r="BU34" s="48">
        <v>471199</v>
      </c>
      <c r="BV34" s="46">
        <v>235599.5</v>
      </c>
      <c r="BW34" s="76" t="s">
        <v>190</v>
      </c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8"/>
    </row>
    <row r="35" spans="1:89" s="39" customFormat="1" ht="30.75" customHeight="1">
      <c r="A35" s="76"/>
      <c r="B35" s="77"/>
      <c r="C35" s="77"/>
      <c r="D35" s="77"/>
      <c r="E35" s="77"/>
      <c r="F35" s="77"/>
      <c r="G35" s="77"/>
      <c r="H35" s="78"/>
      <c r="I35" s="75" t="s">
        <v>207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9" t="s">
        <v>160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1"/>
      <c r="BU35" s="48">
        <v>721122</v>
      </c>
      <c r="BV35" s="46">
        <v>360561</v>
      </c>
      <c r="BW35" s="76" t="s">
        <v>190</v>
      </c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8"/>
    </row>
    <row r="36" spans="1:89" s="39" customFormat="1" ht="23.25" customHeight="1">
      <c r="A36" s="76"/>
      <c r="B36" s="77"/>
      <c r="C36" s="77"/>
      <c r="D36" s="77"/>
      <c r="E36" s="77"/>
      <c r="F36" s="77"/>
      <c r="G36" s="77"/>
      <c r="H36" s="78"/>
      <c r="I36" s="75" t="s">
        <v>208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9" t="s">
        <v>160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1"/>
      <c r="BU36" s="48">
        <v>514229</v>
      </c>
      <c r="BV36" s="46">
        <v>257114.5</v>
      </c>
      <c r="BW36" s="76" t="s">
        <v>190</v>
      </c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8"/>
    </row>
    <row r="37" spans="1:89" s="39" customFormat="1" ht="30.75" customHeight="1">
      <c r="A37" s="76"/>
      <c r="B37" s="77"/>
      <c r="C37" s="77"/>
      <c r="D37" s="77"/>
      <c r="E37" s="77"/>
      <c r="F37" s="77"/>
      <c r="G37" s="77"/>
      <c r="H37" s="78"/>
      <c r="I37" s="75" t="s">
        <v>209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9" t="s">
        <v>160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1"/>
      <c r="BU37" s="48">
        <v>762470</v>
      </c>
      <c r="BV37" s="46">
        <v>381235</v>
      </c>
      <c r="BW37" s="76" t="s">
        <v>190</v>
      </c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8"/>
    </row>
    <row r="38" spans="1:89" s="39" customFormat="1" ht="18.75" customHeight="1">
      <c r="A38" s="76"/>
      <c r="B38" s="77"/>
      <c r="C38" s="77"/>
      <c r="D38" s="77"/>
      <c r="E38" s="77"/>
      <c r="F38" s="77"/>
      <c r="G38" s="77"/>
      <c r="H38" s="78"/>
      <c r="I38" s="75" t="s">
        <v>210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9" t="s">
        <v>160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1"/>
      <c r="BU38" s="48">
        <v>549106</v>
      </c>
      <c r="BV38" s="46">
        <v>274553</v>
      </c>
      <c r="BW38" s="76" t="s">
        <v>190</v>
      </c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8"/>
    </row>
    <row r="39" spans="1:89" s="39" customFormat="1" ht="30.75" customHeight="1">
      <c r="A39" s="76"/>
      <c r="B39" s="77"/>
      <c r="C39" s="77"/>
      <c r="D39" s="77"/>
      <c r="E39" s="77"/>
      <c r="F39" s="77"/>
      <c r="G39" s="77"/>
      <c r="H39" s="78"/>
      <c r="I39" s="75" t="s">
        <v>211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9" t="s">
        <v>160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1"/>
      <c r="BU39" s="48">
        <v>813889</v>
      </c>
      <c r="BV39" s="46">
        <v>406944.5</v>
      </c>
      <c r="BW39" s="76" t="s">
        <v>190</v>
      </c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8"/>
    </row>
    <row r="40" spans="1:89" s="39" customFormat="1" ht="18.75" customHeight="1">
      <c r="A40" s="76"/>
      <c r="B40" s="77"/>
      <c r="C40" s="77"/>
      <c r="D40" s="77"/>
      <c r="E40" s="77"/>
      <c r="F40" s="77"/>
      <c r="G40" s="77"/>
      <c r="H40" s="78"/>
      <c r="I40" s="75" t="s">
        <v>212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9" t="s">
        <v>160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1"/>
      <c r="BU40" s="48">
        <v>564255</v>
      </c>
      <c r="BV40" s="46">
        <v>282127.5</v>
      </c>
      <c r="BW40" s="76" t="s">
        <v>190</v>
      </c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8"/>
    </row>
    <row r="41" spans="1:89" s="39" customFormat="1" ht="30.75" customHeight="1">
      <c r="A41" s="76"/>
      <c r="B41" s="77"/>
      <c r="C41" s="77"/>
      <c r="D41" s="77"/>
      <c r="E41" s="77"/>
      <c r="F41" s="77"/>
      <c r="G41" s="77"/>
      <c r="H41" s="78"/>
      <c r="I41" s="75" t="s">
        <v>213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9" t="s">
        <v>160</v>
      </c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1"/>
      <c r="BU41" s="48">
        <v>948059</v>
      </c>
      <c r="BV41" s="46">
        <v>474029.5</v>
      </c>
      <c r="BW41" s="76" t="s">
        <v>190</v>
      </c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8"/>
    </row>
    <row r="42" spans="1:89" s="39" customFormat="1" ht="18.75" customHeight="1">
      <c r="A42" s="76"/>
      <c r="B42" s="77"/>
      <c r="C42" s="77"/>
      <c r="D42" s="77"/>
      <c r="E42" s="77"/>
      <c r="F42" s="77"/>
      <c r="G42" s="77"/>
      <c r="H42" s="78"/>
      <c r="I42" s="75" t="s">
        <v>214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9" t="s">
        <v>160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1"/>
      <c r="BU42" s="48">
        <v>633263</v>
      </c>
      <c r="BV42" s="46">
        <v>316631.5</v>
      </c>
      <c r="BW42" s="76" t="s">
        <v>190</v>
      </c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8"/>
    </row>
    <row r="43" spans="1:89" s="39" customFormat="1" ht="18.75" customHeight="1">
      <c r="A43" s="73"/>
      <c r="B43" s="73"/>
      <c r="C43" s="73"/>
      <c r="D43" s="73"/>
      <c r="E43" s="73"/>
      <c r="F43" s="73"/>
      <c r="G43" s="73"/>
      <c r="H43" s="73"/>
      <c r="I43" s="92" t="s">
        <v>156</v>
      </c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74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46"/>
      <c r="BV43" s="46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</row>
    <row r="44" spans="1:89" s="39" customFormat="1" ht="18.75" customHeight="1">
      <c r="A44" s="73"/>
      <c r="B44" s="73"/>
      <c r="C44" s="73"/>
      <c r="D44" s="73"/>
      <c r="E44" s="73"/>
      <c r="F44" s="73"/>
      <c r="G44" s="73"/>
      <c r="H44" s="73"/>
      <c r="I44" s="75" t="s">
        <v>215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4" t="s">
        <v>160</v>
      </c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46">
        <v>553331</v>
      </c>
      <c r="BV44" s="46">
        <v>276665.5</v>
      </c>
      <c r="BW44" s="73" t="s">
        <v>190</v>
      </c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</row>
    <row r="45" spans="1:89" s="39" customFormat="1" ht="18.75" customHeight="1">
      <c r="A45" s="73"/>
      <c r="B45" s="73"/>
      <c r="C45" s="73"/>
      <c r="D45" s="73"/>
      <c r="E45" s="73"/>
      <c r="F45" s="73"/>
      <c r="G45" s="73"/>
      <c r="H45" s="73"/>
      <c r="I45" s="75" t="s">
        <v>216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4" t="s">
        <v>160</v>
      </c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46">
        <v>449163</v>
      </c>
      <c r="BV45" s="46">
        <v>224581.5</v>
      </c>
      <c r="BW45" s="73" t="s">
        <v>190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</row>
    <row r="46" spans="1:89" s="39" customFormat="1" ht="32.25" customHeight="1">
      <c r="A46" s="73"/>
      <c r="B46" s="73"/>
      <c r="C46" s="73"/>
      <c r="D46" s="73"/>
      <c r="E46" s="73"/>
      <c r="F46" s="73"/>
      <c r="G46" s="73"/>
      <c r="H46" s="73"/>
      <c r="I46" s="75" t="s">
        <v>217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4" t="s">
        <v>160</v>
      </c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46">
        <v>400031</v>
      </c>
      <c r="BV46" s="46">
        <v>200015.5</v>
      </c>
      <c r="BW46" s="73" t="s">
        <v>190</v>
      </c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</row>
    <row r="47" spans="1:89" s="39" customFormat="1" ht="32.25" customHeight="1">
      <c r="A47" s="73"/>
      <c r="B47" s="73"/>
      <c r="C47" s="73"/>
      <c r="D47" s="73"/>
      <c r="E47" s="73"/>
      <c r="F47" s="73"/>
      <c r="G47" s="73"/>
      <c r="H47" s="73"/>
      <c r="I47" s="75" t="s">
        <v>218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4" t="s">
        <v>160</v>
      </c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46">
        <v>424724</v>
      </c>
      <c r="BV47" s="46">
        <v>212362</v>
      </c>
      <c r="BW47" s="73" t="s">
        <v>190</v>
      </c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</row>
    <row r="48" spans="1:89" s="39" customFormat="1" ht="32.25" customHeight="1">
      <c r="A48" s="73"/>
      <c r="B48" s="73"/>
      <c r="C48" s="73"/>
      <c r="D48" s="73"/>
      <c r="E48" s="73"/>
      <c r="F48" s="73"/>
      <c r="G48" s="73"/>
      <c r="H48" s="73"/>
      <c r="I48" s="75" t="s">
        <v>219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4" t="s">
        <v>160</v>
      </c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46">
        <v>146075</v>
      </c>
      <c r="BV48" s="46">
        <v>73037.5</v>
      </c>
      <c r="BW48" s="73" t="s">
        <v>190</v>
      </c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</row>
    <row r="49" spans="1:89" s="39" customFormat="1" ht="32.25" customHeight="1">
      <c r="A49" s="73"/>
      <c r="B49" s="73"/>
      <c r="C49" s="73"/>
      <c r="D49" s="73"/>
      <c r="E49" s="73"/>
      <c r="F49" s="73"/>
      <c r="G49" s="73"/>
      <c r="H49" s="73"/>
      <c r="I49" s="75" t="s">
        <v>220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4" t="s">
        <v>160</v>
      </c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46">
        <v>151047</v>
      </c>
      <c r="BV49" s="46">
        <v>75523.5</v>
      </c>
      <c r="BW49" s="73" t="s">
        <v>190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</row>
    <row r="50" spans="1:89" s="39" customFormat="1" ht="32.25" customHeight="1">
      <c r="A50" s="73"/>
      <c r="B50" s="73"/>
      <c r="C50" s="73"/>
      <c r="D50" s="73"/>
      <c r="E50" s="73"/>
      <c r="F50" s="73"/>
      <c r="G50" s="73"/>
      <c r="H50" s="73"/>
      <c r="I50" s="75" t="s">
        <v>221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4" t="s">
        <v>160</v>
      </c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46">
        <v>545641</v>
      </c>
      <c r="BV50" s="46">
        <v>272820.5</v>
      </c>
      <c r="BW50" s="73" t="s">
        <v>190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</row>
    <row r="51" spans="1:89" s="39" customFormat="1" ht="32.25" customHeight="1">
      <c r="A51" s="73"/>
      <c r="B51" s="73"/>
      <c r="C51" s="73"/>
      <c r="D51" s="73"/>
      <c r="E51" s="73"/>
      <c r="F51" s="73"/>
      <c r="G51" s="73"/>
      <c r="H51" s="73"/>
      <c r="I51" s="75" t="s">
        <v>222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4" t="s">
        <v>160</v>
      </c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46">
        <v>570341</v>
      </c>
      <c r="BV51" s="46">
        <v>285170.5</v>
      </c>
      <c r="BW51" s="73" t="s">
        <v>190</v>
      </c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</row>
    <row r="52" spans="1:89" s="39" customFormat="1" ht="32.25" customHeight="1">
      <c r="A52" s="73"/>
      <c r="B52" s="73"/>
      <c r="C52" s="73"/>
      <c r="D52" s="73"/>
      <c r="E52" s="73"/>
      <c r="F52" s="73"/>
      <c r="G52" s="73"/>
      <c r="H52" s="73"/>
      <c r="I52" s="75" t="s">
        <v>223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4" t="s">
        <v>160</v>
      </c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46">
        <v>579183</v>
      </c>
      <c r="BV52" s="46">
        <v>289591.5</v>
      </c>
      <c r="BW52" s="73" t="s">
        <v>190</v>
      </c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</row>
    <row r="53" spans="1:89" s="39" customFormat="1" ht="32.25" customHeight="1">
      <c r="A53" s="73"/>
      <c r="B53" s="73"/>
      <c r="C53" s="73"/>
      <c r="D53" s="73"/>
      <c r="E53" s="73"/>
      <c r="F53" s="73"/>
      <c r="G53" s="73"/>
      <c r="H53" s="73"/>
      <c r="I53" s="75" t="s">
        <v>224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4" t="s">
        <v>160</v>
      </c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46">
        <v>603878</v>
      </c>
      <c r="BV53" s="46">
        <v>301939</v>
      </c>
      <c r="BW53" s="73" t="s">
        <v>190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</row>
    <row r="54" spans="1:89" s="39" customFormat="1" ht="32.25" customHeight="1">
      <c r="A54" s="73"/>
      <c r="B54" s="73"/>
      <c r="C54" s="73"/>
      <c r="D54" s="73"/>
      <c r="E54" s="73"/>
      <c r="F54" s="73"/>
      <c r="G54" s="73"/>
      <c r="H54" s="73"/>
      <c r="I54" s="75" t="s">
        <v>225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4" t="s">
        <v>160</v>
      </c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46">
        <v>599081</v>
      </c>
      <c r="BV54" s="46">
        <v>299540.5</v>
      </c>
      <c r="BW54" s="73" t="s">
        <v>190</v>
      </c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</row>
    <row r="55" spans="1:89" s="39" customFormat="1" ht="32.25" customHeight="1">
      <c r="A55" s="73"/>
      <c r="B55" s="73"/>
      <c r="C55" s="73"/>
      <c r="D55" s="73"/>
      <c r="E55" s="73"/>
      <c r="F55" s="73"/>
      <c r="G55" s="73"/>
      <c r="H55" s="73"/>
      <c r="I55" s="75" t="s">
        <v>226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4" t="s">
        <v>160</v>
      </c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46">
        <v>623774</v>
      </c>
      <c r="BV55" s="46">
        <v>311887</v>
      </c>
      <c r="BW55" s="73" t="s">
        <v>190</v>
      </c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</row>
    <row r="56" spans="1:89" s="39" customFormat="1" ht="32.25" customHeight="1">
      <c r="A56" s="73"/>
      <c r="B56" s="73"/>
      <c r="C56" s="73"/>
      <c r="D56" s="73"/>
      <c r="E56" s="73"/>
      <c r="F56" s="73"/>
      <c r="G56" s="73"/>
      <c r="H56" s="73"/>
      <c r="I56" s="75" t="s">
        <v>227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4" t="s">
        <v>160</v>
      </c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46">
        <v>620734</v>
      </c>
      <c r="BV56" s="46">
        <v>310367</v>
      </c>
      <c r="BW56" s="73" t="s">
        <v>190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</row>
    <row r="57" spans="1:89" s="39" customFormat="1" ht="32.25" customHeight="1">
      <c r="A57" s="73"/>
      <c r="B57" s="73"/>
      <c r="C57" s="73"/>
      <c r="D57" s="73"/>
      <c r="E57" s="73"/>
      <c r="F57" s="73"/>
      <c r="G57" s="73"/>
      <c r="H57" s="73"/>
      <c r="I57" s="75" t="s">
        <v>228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4" t="s">
        <v>160</v>
      </c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46">
        <v>645432</v>
      </c>
      <c r="BV57" s="46">
        <v>322716</v>
      </c>
      <c r="BW57" s="73" t="s">
        <v>190</v>
      </c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</row>
    <row r="58" spans="1:89" s="39" customFormat="1" ht="32.25" customHeight="1">
      <c r="A58" s="73"/>
      <c r="B58" s="73"/>
      <c r="C58" s="73"/>
      <c r="D58" s="73"/>
      <c r="E58" s="73"/>
      <c r="F58" s="73"/>
      <c r="G58" s="73"/>
      <c r="H58" s="73"/>
      <c r="I58" s="75" t="s">
        <v>229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4" t="s">
        <v>160</v>
      </c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46">
        <v>787705</v>
      </c>
      <c r="BV58" s="46">
        <v>393852.5</v>
      </c>
      <c r="BW58" s="73" t="s">
        <v>190</v>
      </c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</row>
    <row r="59" spans="1:89" s="39" customFormat="1" ht="32.25" customHeight="1">
      <c r="A59" s="73"/>
      <c r="B59" s="73"/>
      <c r="C59" s="73"/>
      <c r="D59" s="73"/>
      <c r="E59" s="73"/>
      <c r="F59" s="73"/>
      <c r="G59" s="73"/>
      <c r="H59" s="73"/>
      <c r="I59" s="75" t="s">
        <v>230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4" t="s">
        <v>160</v>
      </c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46">
        <v>812395</v>
      </c>
      <c r="BV59" s="46">
        <v>406197.5</v>
      </c>
      <c r="BW59" s="73" t="s">
        <v>190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</row>
    <row r="60" spans="1:89" s="39" customFormat="1" ht="32.25" customHeight="1">
      <c r="A60" s="73"/>
      <c r="B60" s="73"/>
      <c r="C60" s="73"/>
      <c r="D60" s="73"/>
      <c r="E60" s="73"/>
      <c r="F60" s="73"/>
      <c r="G60" s="73"/>
      <c r="H60" s="73"/>
      <c r="I60" s="75" t="s">
        <v>231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4" t="s">
        <v>160</v>
      </c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46">
        <v>810730</v>
      </c>
      <c r="BV60" s="46">
        <v>405365</v>
      </c>
      <c r="BW60" s="73" t="s">
        <v>190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</row>
    <row r="61" spans="1:89" s="39" customFormat="1" ht="32.25" customHeight="1">
      <c r="A61" s="73"/>
      <c r="B61" s="73"/>
      <c r="C61" s="73"/>
      <c r="D61" s="73"/>
      <c r="E61" s="73"/>
      <c r="F61" s="73"/>
      <c r="G61" s="73"/>
      <c r="H61" s="73"/>
      <c r="I61" s="75" t="s">
        <v>232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4" t="s">
        <v>160</v>
      </c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46">
        <v>835426</v>
      </c>
      <c r="BV61" s="46">
        <v>417713</v>
      </c>
      <c r="BW61" s="73" t="s">
        <v>190</v>
      </c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</row>
    <row r="62" spans="1:89" s="39" customFormat="1" ht="32.25" customHeight="1">
      <c r="A62" s="73"/>
      <c r="B62" s="73"/>
      <c r="C62" s="73"/>
      <c r="D62" s="73"/>
      <c r="E62" s="73"/>
      <c r="F62" s="73"/>
      <c r="G62" s="73"/>
      <c r="H62" s="73"/>
      <c r="I62" s="75" t="s">
        <v>233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4" t="s">
        <v>160</v>
      </c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46">
        <v>367154</v>
      </c>
      <c r="BV62" s="46">
        <v>183577</v>
      </c>
      <c r="BW62" s="73" t="s">
        <v>190</v>
      </c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</row>
    <row r="63" spans="1:89" s="39" customFormat="1" ht="52.5" customHeight="1">
      <c r="A63" s="73"/>
      <c r="B63" s="73"/>
      <c r="C63" s="73"/>
      <c r="D63" s="73"/>
      <c r="E63" s="73"/>
      <c r="F63" s="73"/>
      <c r="G63" s="73"/>
      <c r="H63" s="73"/>
      <c r="I63" s="75" t="s">
        <v>234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4" t="s">
        <v>160</v>
      </c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46">
        <v>371622</v>
      </c>
      <c r="BV63" s="46">
        <v>185811</v>
      </c>
      <c r="BW63" s="73" t="s">
        <v>190</v>
      </c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</row>
    <row r="64" spans="1:89" s="39" customFormat="1" ht="32.25" customHeight="1">
      <c r="A64" s="73"/>
      <c r="B64" s="73"/>
      <c r="C64" s="73"/>
      <c r="D64" s="73"/>
      <c r="E64" s="73"/>
      <c r="F64" s="73"/>
      <c r="G64" s="73"/>
      <c r="H64" s="73"/>
      <c r="I64" s="75" t="s">
        <v>235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4" t="s">
        <v>160</v>
      </c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46">
        <v>543411</v>
      </c>
      <c r="BV64" s="46">
        <v>271705.5</v>
      </c>
      <c r="BW64" s="73" t="s">
        <v>190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</row>
    <row r="65" spans="1:89" s="39" customFormat="1" ht="57.75" customHeight="1">
      <c r="A65" s="73"/>
      <c r="B65" s="73"/>
      <c r="C65" s="73"/>
      <c r="D65" s="73"/>
      <c r="E65" s="73"/>
      <c r="F65" s="73"/>
      <c r="G65" s="73"/>
      <c r="H65" s="73"/>
      <c r="I65" s="75" t="s">
        <v>236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4" t="s">
        <v>160</v>
      </c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46">
        <v>547881</v>
      </c>
      <c r="BV65" s="46">
        <v>273940.5</v>
      </c>
      <c r="BW65" s="73" t="s">
        <v>190</v>
      </c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s="39" customFormat="1" ht="97.5" customHeight="1">
      <c r="A66" s="73" t="s">
        <v>20</v>
      </c>
      <c r="B66" s="73"/>
      <c r="C66" s="73"/>
      <c r="D66" s="73"/>
      <c r="E66" s="73"/>
      <c r="F66" s="73"/>
      <c r="G66" s="73"/>
      <c r="H66" s="73"/>
      <c r="I66" s="70" t="s">
        <v>347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2"/>
      <c r="BB66" s="74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45"/>
      <c r="BV66" s="45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</row>
    <row r="67" spans="1:89" s="39" customFormat="1" ht="18.75" customHeight="1">
      <c r="A67" s="73"/>
      <c r="B67" s="73"/>
      <c r="C67" s="73"/>
      <c r="D67" s="73"/>
      <c r="E67" s="73"/>
      <c r="F67" s="73"/>
      <c r="G67" s="73"/>
      <c r="H67" s="73"/>
      <c r="I67" s="92" t="s">
        <v>109</v>
      </c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74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45"/>
      <c r="BV67" s="45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</row>
    <row r="68" spans="1:89" s="39" customFormat="1" ht="31.5" customHeight="1">
      <c r="A68" s="73"/>
      <c r="B68" s="73"/>
      <c r="C68" s="73"/>
      <c r="D68" s="73"/>
      <c r="E68" s="73"/>
      <c r="F68" s="73"/>
      <c r="G68" s="73"/>
      <c r="H68" s="73"/>
      <c r="I68" s="82" t="s">
        <v>113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74" t="s">
        <v>159</v>
      </c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45">
        <v>11508.993448732455</v>
      </c>
      <c r="BV68" s="45">
        <v>5754.496724366228</v>
      </c>
      <c r="BW68" s="73" t="s">
        <v>190</v>
      </c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</row>
    <row r="69" spans="1:89" s="39" customFormat="1" ht="19.5" customHeight="1">
      <c r="A69" s="73"/>
      <c r="B69" s="73"/>
      <c r="C69" s="73"/>
      <c r="D69" s="73"/>
      <c r="E69" s="73"/>
      <c r="F69" s="73"/>
      <c r="G69" s="73"/>
      <c r="H69" s="73"/>
      <c r="I69" s="92" t="s">
        <v>111</v>
      </c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74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45"/>
      <c r="BV69" s="45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</row>
    <row r="70" spans="1:89" s="39" customFormat="1" ht="40.5" customHeight="1">
      <c r="A70" s="73"/>
      <c r="B70" s="73"/>
      <c r="C70" s="73"/>
      <c r="D70" s="73"/>
      <c r="E70" s="73"/>
      <c r="F70" s="73"/>
      <c r="G70" s="73"/>
      <c r="H70" s="73"/>
      <c r="I70" s="82" t="s">
        <v>114</v>
      </c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74" t="s">
        <v>159</v>
      </c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45">
        <v>20658.254359850143</v>
      </c>
      <c r="BV70" s="45">
        <v>10329.127179925072</v>
      </c>
      <c r="BW70" s="73" t="s">
        <v>190</v>
      </c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</row>
    <row r="71" spans="1:89" s="39" customFormat="1" ht="9" customHeight="1">
      <c r="A71" s="73"/>
      <c r="B71" s="73"/>
      <c r="C71" s="73"/>
      <c r="D71" s="73"/>
      <c r="E71" s="73"/>
      <c r="F71" s="73"/>
      <c r="G71" s="73"/>
      <c r="H71" s="73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74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45"/>
      <c r="BV71" s="45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</row>
    <row r="72" spans="1:89" s="39" customFormat="1" ht="15">
      <c r="A72" s="73"/>
      <c r="B72" s="73"/>
      <c r="C72" s="73"/>
      <c r="D72" s="73"/>
      <c r="E72" s="73"/>
      <c r="F72" s="73"/>
      <c r="G72" s="73"/>
      <c r="H72" s="73"/>
      <c r="I72" s="105" t="s">
        <v>157</v>
      </c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7"/>
      <c r="BB72" s="74" t="s">
        <v>160</v>
      </c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45"/>
      <c r="BV72" s="45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</row>
    <row r="73" spans="1:89" s="39" customFormat="1" ht="28.5" customHeight="1">
      <c r="A73" s="73"/>
      <c r="B73" s="73"/>
      <c r="C73" s="73"/>
      <c r="D73" s="73"/>
      <c r="E73" s="73"/>
      <c r="F73" s="73"/>
      <c r="G73" s="73"/>
      <c r="H73" s="73"/>
      <c r="I73" s="70" t="s">
        <v>254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2"/>
      <c r="BB73" s="74" t="s">
        <v>160</v>
      </c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46">
        <v>477067</v>
      </c>
      <c r="BV73" s="46">
        <v>238533.5</v>
      </c>
      <c r="BW73" s="73" t="s">
        <v>190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</row>
    <row r="74" spans="1:89" s="39" customFormat="1" ht="28.5" customHeight="1">
      <c r="A74" s="73"/>
      <c r="B74" s="73"/>
      <c r="C74" s="73"/>
      <c r="D74" s="73"/>
      <c r="E74" s="73"/>
      <c r="F74" s="73"/>
      <c r="G74" s="73"/>
      <c r="H74" s="73"/>
      <c r="I74" s="70" t="s">
        <v>255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2"/>
      <c r="BB74" s="74" t="s">
        <v>160</v>
      </c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46">
        <v>546473</v>
      </c>
      <c r="BV74" s="46">
        <v>273236.5</v>
      </c>
      <c r="BW74" s="73" t="s">
        <v>190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</row>
    <row r="75" spans="1:89" s="39" customFormat="1" ht="28.5" customHeight="1">
      <c r="A75" s="73"/>
      <c r="B75" s="73"/>
      <c r="C75" s="73"/>
      <c r="D75" s="73"/>
      <c r="E75" s="73"/>
      <c r="F75" s="73"/>
      <c r="G75" s="73"/>
      <c r="H75" s="73"/>
      <c r="I75" s="70" t="s">
        <v>256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2"/>
      <c r="BB75" s="74" t="s">
        <v>160</v>
      </c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46">
        <v>581816</v>
      </c>
      <c r="BV75" s="46">
        <v>290908</v>
      </c>
      <c r="BW75" s="73" t="s">
        <v>190</v>
      </c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</row>
    <row r="76" spans="1:89" s="39" customFormat="1" ht="28.5" customHeight="1">
      <c r="A76" s="73"/>
      <c r="B76" s="73"/>
      <c r="C76" s="73"/>
      <c r="D76" s="73"/>
      <c r="E76" s="73"/>
      <c r="F76" s="73"/>
      <c r="G76" s="73"/>
      <c r="H76" s="73"/>
      <c r="I76" s="70" t="s">
        <v>257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2"/>
      <c r="BB76" s="74" t="s">
        <v>160</v>
      </c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46">
        <v>642869</v>
      </c>
      <c r="BV76" s="46">
        <v>321434.5</v>
      </c>
      <c r="BW76" s="73" t="s">
        <v>190</v>
      </c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</row>
    <row r="77" spans="1:89" s="39" customFormat="1" ht="28.5" customHeight="1">
      <c r="A77" s="73"/>
      <c r="B77" s="73"/>
      <c r="C77" s="73"/>
      <c r="D77" s="73"/>
      <c r="E77" s="73"/>
      <c r="F77" s="73"/>
      <c r="G77" s="73"/>
      <c r="H77" s="73"/>
      <c r="I77" s="70" t="s">
        <v>258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2"/>
      <c r="BB77" s="74" t="s">
        <v>160</v>
      </c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46">
        <v>662798</v>
      </c>
      <c r="BV77" s="46">
        <v>331399</v>
      </c>
      <c r="BW77" s="73" t="s">
        <v>190</v>
      </c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</row>
    <row r="78" spans="1:89" s="39" customFormat="1" ht="28.5" customHeight="1">
      <c r="A78" s="73"/>
      <c r="B78" s="73"/>
      <c r="C78" s="73"/>
      <c r="D78" s="73"/>
      <c r="E78" s="73"/>
      <c r="F78" s="73"/>
      <c r="G78" s="73"/>
      <c r="H78" s="73"/>
      <c r="I78" s="70" t="s">
        <v>259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2"/>
      <c r="BB78" s="74" t="s">
        <v>160</v>
      </c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46">
        <v>734640</v>
      </c>
      <c r="BV78" s="46">
        <v>367320</v>
      </c>
      <c r="BW78" s="73" t="s">
        <v>190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</row>
    <row r="79" spans="1:89" s="39" customFormat="1" ht="28.5" customHeight="1">
      <c r="A79" s="73"/>
      <c r="B79" s="73"/>
      <c r="C79" s="73"/>
      <c r="D79" s="73"/>
      <c r="E79" s="73"/>
      <c r="F79" s="73"/>
      <c r="G79" s="73"/>
      <c r="H79" s="73"/>
      <c r="I79" s="70" t="s">
        <v>260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2"/>
      <c r="BB79" s="74" t="s">
        <v>160</v>
      </c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46">
        <v>923294</v>
      </c>
      <c r="BV79" s="46">
        <v>461647</v>
      </c>
      <c r="BW79" s="73" t="s">
        <v>190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</row>
    <row r="80" spans="1:89" s="39" customFormat="1" ht="45.75" customHeight="1">
      <c r="A80" s="73"/>
      <c r="B80" s="73"/>
      <c r="C80" s="73"/>
      <c r="D80" s="73"/>
      <c r="E80" s="73"/>
      <c r="F80" s="73"/>
      <c r="G80" s="73"/>
      <c r="H80" s="73"/>
      <c r="I80" s="70" t="s">
        <v>261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2"/>
      <c r="BB80" s="74" t="s">
        <v>160</v>
      </c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46">
        <v>1051145</v>
      </c>
      <c r="BV80" s="46">
        <v>525572.5</v>
      </c>
      <c r="BW80" s="73" t="s">
        <v>190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</row>
    <row r="81" spans="1:89" s="39" customFormat="1" ht="28.5" customHeight="1">
      <c r="A81" s="73"/>
      <c r="B81" s="73"/>
      <c r="C81" s="73"/>
      <c r="D81" s="73"/>
      <c r="E81" s="73"/>
      <c r="F81" s="73"/>
      <c r="G81" s="73"/>
      <c r="H81" s="73"/>
      <c r="I81" s="70" t="s">
        <v>262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2"/>
      <c r="BB81" s="74" t="s">
        <v>160</v>
      </c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46">
        <v>1190173</v>
      </c>
      <c r="BV81" s="46">
        <v>595086.5</v>
      </c>
      <c r="BW81" s="73" t="s">
        <v>190</v>
      </c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</row>
    <row r="82" spans="1:89" s="39" customFormat="1" ht="28.5" customHeight="1">
      <c r="A82" s="73"/>
      <c r="B82" s="73"/>
      <c r="C82" s="73"/>
      <c r="D82" s="73"/>
      <c r="E82" s="73"/>
      <c r="F82" s="73"/>
      <c r="G82" s="73"/>
      <c r="H82" s="73"/>
      <c r="I82" s="70" t="s">
        <v>263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2"/>
      <c r="BB82" s="74" t="s">
        <v>160</v>
      </c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46">
        <v>1317851</v>
      </c>
      <c r="BV82" s="46">
        <v>658925.5</v>
      </c>
      <c r="BW82" s="73" t="s">
        <v>190</v>
      </c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</row>
    <row r="83" spans="1:89" s="39" customFormat="1" ht="28.5" customHeight="1">
      <c r="A83" s="73"/>
      <c r="B83" s="73"/>
      <c r="C83" s="73"/>
      <c r="D83" s="73"/>
      <c r="E83" s="73"/>
      <c r="F83" s="73"/>
      <c r="G83" s="73"/>
      <c r="H83" s="73"/>
      <c r="I83" s="70" t="s">
        <v>264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2"/>
      <c r="BB83" s="74" t="s">
        <v>160</v>
      </c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46">
        <v>1605723</v>
      </c>
      <c r="BV83" s="46">
        <v>802861.5</v>
      </c>
      <c r="BW83" s="73" t="s">
        <v>190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</row>
    <row r="84" spans="1:89" s="39" customFormat="1" ht="28.5" customHeight="1">
      <c r="A84" s="73"/>
      <c r="B84" s="73"/>
      <c r="C84" s="73"/>
      <c r="D84" s="73"/>
      <c r="E84" s="73"/>
      <c r="F84" s="73"/>
      <c r="G84" s="73"/>
      <c r="H84" s="73"/>
      <c r="I84" s="70" t="s">
        <v>265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2"/>
      <c r="BB84" s="74" t="s">
        <v>160</v>
      </c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46">
        <v>1734431</v>
      </c>
      <c r="BV84" s="46">
        <v>867215.5</v>
      </c>
      <c r="BW84" s="73" t="s">
        <v>190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</row>
    <row r="85" spans="1:89" s="39" customFormat="1" ht="56.25" customHeight="1">
      <c r="A85" s="73"/>
      <c r="B85" s="73"/>
      <c r="C85" s="73"/>
      <c r="D85" s="73"/>
      <c r="E85" s="73"/>
      <c r="F85" s="73"/>
      <c r="G85" s="73"/>
      <c r="H85" s="73"/>
      <c r="I85" s="70" t="s">
        <v>266</v>
      </c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2"/>
      <c r="BB85" s="74" t="s">
        <v>160</v>
      </c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46">
        <v>887967</v>
      </c>
      <c r="BV85" s="46">
        <v>443983.5</v>
      </c>
      <c r="BW85" s="73" t="s">
        <v>190</v>
      </c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</row>
    <row r="86" spans="1:89" s="39" customFormat="1" ht="47.25" customHeight="1">
      <c r="A86" s="73"/>
      <c r="B86" s="73"/>
      <c r="C86" s="73"/>
      <c r="D86" s="73"/>
      <c r="E86" s="73"/>
      <c r="F86" s="73"/>
      <c r="G86" s="73"/>
      <c r="H86" s="73"/>
      <c r="I86" s="70" t="s">
        <v>267</v>
      </c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2"/>
      <c r="BB86" s="74" t="s">
        <v>160</v>
      </c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46">
        <v>1012642</v>
      </c>
      <c r="BV86" s="46">
        <v>506321</v>
      </c>
      <c r="BW86" s="73" t="s">
        <v>190</v>
      </c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</row>
    <row r="87" spans="1:89" s="39" customFormat="1" ht="46.5" customHeight="1">
      <c r="A87" s="73"/>
      <c r="B87" s="73"/>
      <c r="C87" s="73"/>
      <c r="D87" s="73"/>
      <c r="E87" s="73"/>
      <c r="F87" s="73"/>
      <c r="G87" s="73"/>
      <c r="H87" s="73"/>
      <c r="I87" s="70" t="s">
        <v>268</v>
      </c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2"/>
      <c r="BB87" s="74" t="s">
        <v>160</v>
      </c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46">
        <v>2371540</v>
      </c>
      <c r="BV87" s="46">
        <v>1185770</v>
      </c>
      <c r="BW87" s="73" t="s">
        <v>190</v>
      </c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</row>
    <row r="88" spans="1:89" s="39" customFormat="1" ht="51" customHeight="1">
      <c r="A88" s="73"/>
      <c r="B88" s="73"/>
      <c r="C88" s="73"/>
      <c r="D88" s="73"/>
      <c r="E88" s="73"/>
      <c r="F88" s="73"/>
      <c r="G88" s="73"/>
      <c r="H88" s="73"/>
      <c r="I88" s="70" t="s">
        <v>269</v>
      </c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2"/>
      <c r="BB88" s="74" t="s">
        <v>160</v>
      </c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46">
        <v>2514379</v>
      </c>
      <c r="BV88" s="46">
        <v>1257189.5</v>
      </c>
      <c r="BW88" s="73" t="s">
        <v>190</v>
      </c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</row>
    <row r="89" spans="1:89" s="39" customFormat="1" ht="28.5" customHeight="1">
      <c r="A89" s="73"/>
      <c r="B89" s="73"/>
      <c r="C89" s="73"/>
      <c r="D89" s="73"/>
      <c r="E89" s="73"/>
      <c r="F89" s="73"/>
      <c r="G89" s="73"/>
      <c r="H89" s="73"/>
      <c r="I89" s="70" t="s">
        <v>270</v>
      </c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2"/>
      <c r="BB89" s="74" t="s">
        <v>160</v>
      </c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46">
        <v>1909005</v>
      </c>
      <c r="BV89" s="46">
        <v>954502.5</v>
      </c>
      <c r="BW89" s="73" t="s">
        <v>190</v>
      </c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</row>
    <row r="90" spans="1:89" s="39" customFormat="1" ht="28.5" customHeight="1">
      <c r="A90" s="73"/>
      <c r="B90" s="73"/>
      <c r="C90" s="73"/>
      <c r="D90" s="73"/>
      <c r="E90" s="73"/>
      <c r="F90" s="73"/>
      <c r="G90" s="73"/>
      <c r="H90" s="73"/>
      <c r="I90" s="70" t="s">
        <v>271</v>
      </c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2"/>
      <c r="BB90" s="74" t="s">
        <v>160</v>
      </c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46">
        <v>2036682</v>
      </c>
      <c r="BV90" s="46">
        <v>1018341</v>
      </c>
      <c r="BW90" s="73" t="s">
        <v>190</v>
      </c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</row>
    <row r="91" spans="1:89" s="39" customFormat="1" ht="28.5" customHeight="1">
      <c r="A91" s="73"/>
      <c r="B91" s="73"/>
      <c r="C91" s="73"/>
      <c r="D91" s="73"/>
      <c r="E91" s="73"/>
      <c r="F91" s="73"/>
      <c r="G91" s="73"/>
      <c r="H91" s="73"/>
      <c r="I91" s="70" t="s">
        <v>272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2"/>
      <c r="BB91" s="74" t="s">
        <v>160</v>
      </c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46">
        <v>2704322</v>
      </c>
      <c r="BV91" s="46">
        <v>1352161</v>
      </c>
      <c r="BW91" s="73" t="s">
        <v>190</v>
      </c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</row>
    <row r="92" spans="1:89" s="39" customFormat="1" ht="28.5" customHeight="1">
      <c r="A92" s="73"/>
      <c r="B92" s="73"/>
      <c r="C92" s="73"/>
      <c r="D92" s="73"/>
      <c r="E92" s="73"/>
      <c r="F92" s="73"/>
      <c r="G92" s="73"/>
      <c r="H92" s="73"/>
      <c r="I92" s="70" t="s">
        <v>273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2"/>
      <c r="BB92" s="74" t="s">
        <v>160</v>
      </c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46">
        <v>2833031</v>
      </c>
      <c r="BV92" s="46">
        <v>1416515.5</v>
      </c>
      <c r="BW92" s="73" t="s">
        <v>190</v>
      </c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</row>
    <row r="93" spans="1:89" s="39" customFormat="1" ht="28.5" customHeight="1">
      <c r="A93" s="73"/>
      <c r="B93" s="73"/>
      <c r="C93" s="73"/>
      <c r="D93" s="73"/>
      <c r="E93" s="73"/>
      <c r="F93" s="73"/>
      <c r="G93" s="73"/>
      <c r="H93" s="73"/>
      <c r="I93" s="70" t="s">
        <v>274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2"/>
      <c r="BB93" s="74" t="s">
        <v>160</v>
      </c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46">
        <v>414560</v>
      </c>
      <c r="BV93" s="46">
        <v>207280</v>
      </c>
      <c r="BW93" s="73" t="s">
        <v>190</v>
      </c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</row>
    <row r="94" spans="1:89" s="39" customFormat="1" ht="28.5" customHeight="1">
      <c r="A94" s="73"/>
      <c r="B94" s="73"/>
      <c r="C94" s="73"/>
      <c r="D94" s="73"/>
      <c r="E94" s="73"/>
      <c r="F94" s="73"/>
      <c r="G94" s="73"/>
      <c r="H94" s="73"/>
      <c r="I94" s="70" t="s">
        <v>275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2"/>
      <c r="BB94" s="74" t="s">
        <v>160</v>
      </c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46">
        <v>482945</v>
      </c>
      <c r="BV94" s="46">
        <v>241472.5</v>
      </c>
      <c r="BW94" s="73" t="s">
        <v>190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</row>
    <row r="95" spans="1:89" s="39" customFormat="1" ht="28.5" customHeight="1">
      <c r="A95" s="73"/>
      <c r="B95" s="73"/>
      <c r="C95" s="73"/>
      <c r="D95" s="73"/>
      <c r="E95" s="73"/>
      <c r="F95" s="73"/>
      <c r="G95" s="73"/>
      <c r="H95" s="73"/>
      <c r="I95" s="70" t="s">
        <v>276</v>
      </c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2"/>
      <c r="BB95" s="74" t="s">
        <v>160</v>
      </c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46">
        <v>477487</v>
      </c>
      <c r="BV95" s="46">
        <v>238743.5</v>
      </c>
      <c r="BW95" s="73" t="s">
        <v>190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</row>
    <row r="96" spans="1:89" s="39" customFormat="1" ht="28.5" customHeight="1">
      <c r="A96" s="73"/>
      <c r="B96" s="73"/>
      <c r="C96" s="73"/>
      <c r="D96" s="73"/>
      <c r="E96" s="73"/>
      <c r="F96" s="73"/>
      <c r="G96" s="73"/>
      <c r="H96" s="73"/>
      <c r="I96" s="70" t="s">
        <v>277</v>
      </c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2"/>
      <c r="BB96" s="74" t="s">
        <v>160</v>
      </c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46">
        <v>545874</v>
      </c>
      <c r="BV96" s="46">
        <v>272937</v>
      </c>
      <c r="BW96" s="73" t="s">
        <v>190</v>
      </c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</row>
    <row r="97" spans="1:89" s="39" customFormat="1" ht="28.5" customHeight="1">
      <c r="A97" s="73"/>
      <c r="B97" s="73"/>
      <c r="C97" s="73"/>
      <c r="D97" s="73"/>
      <c r="E97" s="73"/>
      <c r="F97" s="73"/>
      <c r="G97" s="73"/>
      <c r="H97" s="73"/>
      <c r="I97" s="70" t="s">
        <v>278</v>
      </c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2"/>
      <c r="BB97" s="74" t="s">
        <v>160</v>
      </c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46">
        <v>524465</v>
      </c>
      <c r="BV97" s="46">
        <v>262232.5</v>
      </c>
      <c r="BW97" s="73" t="s">
        <v>190</v>
      </c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</row>
    <row r="98" spans="1:89" s="39" customFormat="1" ht="28.5" customHeight="1">
      <c r="A98" s="73"/>
      <c r="B98" s="73"/>
      <c r="C98" s="73"/>
      <c r="D98" s="73"/>
      <c r="E98" s="73"/>
      <c r="F98" s="73"/>
      <c r="G98" s="73"/>
      <c r="H98" s="73"/>
      <c r="I98" s="70" t="s">
        <v>279</v>
      </c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2"/>
      <c r="BB98" s="74" t="s">
        <v>160</v>
      </c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46">
        <v>592932</v>
      </c>
      <c r="BV98" s="46">
        <v>296466</v>
      </c>
      <c r="BW98" s="73" t="s">
        <v>190</v>
      </c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</row>
    <row r="99" spans="1:89" s="39" customFormat="1" ht="28.5" customHeight="1">
      <c r="A99" s="73"/>
      <c r="B99" s="73"/>
      <c r="C99" s="73"/>
      <c r="D99" s="73"/>
      <c r="E99" s="73"/>
      <c r="F99" s="73"/>
      <c r="G99" s="73"/>
      <c r="H99" s="73"/>
      <c r="I99" s="70" t="s">
        <v>280</v>
      </c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2"/>
      <c r="BB99" s="74" t="s">
        <v>160</v>
      </c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46">
        <v>574611</v>
      </c>
      <c r="BV99" s="46">
        <v>287305.5</v>
      </c>
      <c r="BW99" s="73" t="s">
        <v>190</v>
      </c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</row>
    <row r="100" spans="1:89" s="39" customFormat="1" ht="28.5" customHeight="1">
      <c r="A100" s="73"/>
      <c r="B100" s="73"/>
      <c r="C100" s="73"/>
      <c r="D100" s="73"/>
      <c r="E100" s="73"/>
      <c r="F100" s="73"/>
      <c r="G100" s="73"/>
      <c r="H100" s="73"/>
      <c r="I100" s="70" t="s">
        <v>281</v>
      </c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2"/>
      <c r="BB100" s="74" t="s">
        <v>160</v>
      </c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46">
        <v>643076</v>
      </c>
      <c r="BV100" s="46">
        <v>321538</v>
      </c>
      <c r="BW100" s="73" t="s">
        <v>190</v>
      </c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</row>
    <row r="101" spans="1:89" s="39" customFormat="1" ht="28.5" customHeight="1">
      <c r="A101" s="73"/>
      <c r="B101" s="73"/>
      <c r="C101" s="73"/>
      <c r="D101" s="73"/>
      <c r="E101" s="73"/>
      <c r="F101" s="73"/>
      <c r="G101" s="73"/>
      <c r="H101" s="73"/>
      <c r="I101" s="70" t="s">
        <v>282</v>
      </c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2"/>
      <c r="BB101" s="74" t="s">
        <v>160</v>
      </c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46">
        <v>638265</v>
      </c>
      <c r="BV101" s="46">
        <v>319132.5</v>
      </c>
      <c r="BW101" s="73" t="s">
        <v>190</v>
      </c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</row>
    <row r="102" spans="1:89" s="39" customFormat="1" ht="28.5" customHeight="1">
      <c r="A102" s="73"/>
      <c r="B102" s="73"/>
      <c r="C102" s="73"/>
      <c r="D102" s="73"/>
      <c r="E102" s="73"/>
      <c r="F102" s="73"/>
      <c r="G102" s="73"/>
      <c r="H102" s="73"/>
      <c r="I102" s="70" t="s">
        <v>283</v>
      </c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2"/>
      <c r="BB102" s="74" t="s">
        <v>160</v>
      </c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46">
        <v>707217</v>
      </c>
      <c r="BV102" s="46">
        <v>353608.5</v>
      </c>
      <c r="BW102" s="73" t="s">
        <v>190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</row>
    <row r="103" spans="1:89" s="39" customFormat="1" ht="28.5" customHeight="1">
      <c r="A103" s="73"/>
      <c r="B103" s="73"/>
      <c r="C103" s="73"/>
      <c r="D103" s="73"/>
      <c r="E103" s="73"/>
      <c r="F103" s="73"/>
      <c r="G103" s="73"/>
      <c r="H103" s="73"/>
      <c r="I103" s="70" t="s">
        <v>284</v>
      </c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2"/>
      <c r="BB103" s="74" t="s">
        <v>160</v>
      </c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46">
        <v>711354</v>
      </c>
      <c r="BV103" s="46">
        <v>355677</v>
      </c>
      <c r="BW103" s="73" t="s">
        <v>190</v>
      </c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</row>
    <row r="104" spans="1:89" s="39" customFormat="1" ht="28.5" customHeight="1">
      <c r="A104" s="73"/>
      <c r="B104" s="73"/>
      <c r="C104" s="73"/>
      <c r="D104" s="73"/>
      <c r="E104" s="73"/>
      <c r="F104" s="73"/>
      <c r="G104" s="73"/>
      <c r="H104" s="73"/>
      <c r="I104" s="70" t="s">
        <v>285</v>
      </c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2"/>
      <c r="BB104" s="74" t="s">
        <v>160</v>
      </c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46">
        <v>780304</v>
      </c>
      <c r="BV104" s="46">
        <v>390152</v>
      </c>
      <c r="BW104" s="73" t="s">
        <v>190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</row>
    <row r="105" spans="1:89" s="39" customFormat="1" ht="28.5" customHeight="1">
      <c r="A105" s="73"/>
      <c r="B105" s="73"/>
      <c r="C105" s="73"/>
      <c r="D105" s="73"/>
      <c r="E105" s="73"/>
      <c r="F105" s="73"/>
      <c r="G105" s="73"/>
      <c r="H105" s="73"/>
      <c r="I105" s="70" t="s">
        <v>286</v>
      </c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2"/>
      <c r="BB105" s="74" t="s">
        <v>160</v>
      </c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46">
        <v>809429</v>
      </c>
      <c r="BV105" s="46">
        <v>404714.5</v>
      </c>
      <c r="BW105" s="73" t="s">
        <v>190</v>
      </c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</row>
    <row r="106" spans="1:89" s="39" customFormat="1" ht="28.5" customHeight="1">
      <c r="A106" s="73"/>
      <c r="B106" s="73"/>
      <c r="C106" s="73"/>
      <c r="D106" s="73"/>
      <c r="E106" s="73"/>
      <c r="F106" s="73"/>
      <c r="G106" s="73"/>
      <c r="H106" s="73"/>
      <c r="I106" s="70" t="s">
        <v>287</v>
      </c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2"/>
      <c r="BB106" s="74" t="s">
        <v>160</v>
      </c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46">
        <v>878455</v>
      </c>
      <c r="BV106" s="46">
        <v>439227.5</v>
      </c>
      <c r="BW106" s="73" t="s">
        <v>190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</row>
    <row r="107" spans="1:89" s="39" customFormat="1" ht="28.5" customHeight="1">
      <c r="A107" s="73"/>
      <c r="B107" s="73"/>
      <c r="C107" s="73"/>
      <c r="D107" s="73"/>
      <c r="E107" s="73"/>
      <c r="F107" s="73"/>
      <c r="G107" s="73"/>
      <c r="H107" s="73"/>
      <c r="I107" s="70" t="s">
        <v>288</v>
      </c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2"/>
      <c r="BB107" s="74" t="s">
        <v>160</v>
      </c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46">
        <v>1096037</v>
      </c>
      <c r="BV107" s="46">
        <v>548018.5</v>
      </c>
      <c r="BW107" s="73" t="s">
        <v>190</v>
      </c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</row>
    <row r="108" spans="1:89" s="39" customFormat="1" ht="28.5" customHeight="1">
      <c r="A108" s="73"/>
      <c r="B108" s="73"/>
      <c r="C108" s="73"/>
      <c r="D108" s="73"/>
      <c r="E108" s="73"/>
      <c r="F108" s="73"/>
      <c r="G108" s="73"/>
      <c r="H108" s="73"/>
      <c r="I108" s="70" t="s">
        <v>289</v>
      </c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2"/>
      <c r="BB108" s="74" t="s">
        <v>160</v>
      </c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46">
        <v>1167752</v>
      </c>
      <c r="BV108" s="46">
        <v>583876</v>
      </c>
      <c r="BW108" s="73" t="s">
        <v>190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</row>
    <row r="109" spans="1:89" s="39" customFormat="1" ht="28.5" customHeight="1">
      <c r="A109" s="73"/>
      <c r="B109" s="73"/>
      <c r="C109" s="73"/>
      <c r="D109" s="73"/>
      <c r="E109" s="73"/>
      <c r="F109" s="73"/>
      <c r="G109" s="73"/>
      <c r="H109" s="73"/>
      <c r="I109" s="70" t="s">
        <v>290</v>
      </c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2"/>
      <c r="BB109" s="74" t="s">
        <v>160</v>
      </c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46">
        <v>1207953</v>
      </c>
      <c r="BV109" s="46">
        <v>603976.5</v>
      </c>
      <c r="BW109" s="73" t="s">
        <v>190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</row>
    <row r="110" spans="1:89" s="39" customFormat="1" ht="28.5" customHeight="1">
      <c r="A110" s="73"/>
      <c r="B110" s="73"/>
      <c r="C110" s="73"/>
      <c r="D110" s="73"/>
      <c r="E110" s="73"/>
      <c r="F110" s="73"/>
      <c r="G110" s="73"/>
      <c r="H110" s="73"/>
      <c r="I110" s="70" t="s">
        <v>291</v>
      </c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2"/>
      <c r="BB110" s="74" t="s">
        <v>160</v>
      </c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46">
        <v>1279307</v>
      </c>
      <c r="BV110" s="46">
        <v>639653.5</v>
      </c>
      <c r="BW110" s="73" t="s">
        <v>190</v>
      </c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</row>
    <row r="111" spans="1:89" s="39" customFormat="1" ht="28.5" customHeight="1">
      <c r="A111" s="73"/>
      <c r="B111" s="73"/>
      <c r="C111" s="73"/>
      <c r="D111" s="73"/>
      <c r="E111" s="73"/>
      <c r="F111" s="73"/>
      <c r="G111" s="73"/>
      <c r="H111" s="73"/>
      <c r="I111" s="70" t="s">
        <v>292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2"/>
      <c r="BB111" s="74" t="s">
        <v>160</v>
      </c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46">
        <v>1355656</v>
      </c>
      <c r="BV111" s="46">
        <v>677828</v>
      </c>
      <c r="BW111" s="73" t="s">
        <v>190</v>
      </c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</row>
    <row r="112" spans="1:89" s="39" customFormat="1" ht="28.5" customHeight="1">
      <c r="A112" s="73"/>
      <c r="B112" s="73"/>
      <c r="C112" s="73"/>
      <c r="D112" s="73"/>
      <c r="E112" s="73"/>
      <c r="F112" s="73"/>
      <c r="G112" s="73"/>
      <c r="H112" s="73"/>
      <c r="I112" s="70" t="s">
        <v>293</v>
      </c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2"/>
      <c r="BB112" s="74" t="s">
        <v>160</v>
      </c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46">
        <v>1427175</v>
      </c>
      <c r="BV112" s="46">
        <v>713587.5</v>
      </c>
      <c r="BW112" s="73" t="s">
        <v>190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</row>
    <row r="113" spans="1:89" s="39" customFormat="1" ht="28.5" customHeight="1">
      <c r="A113" s="73"/>
      <c r="B113" s="73"/>
      <c r="C113" s="73"/>
      <c r="D113" s="73"/>
      <c r="E113" s="73"/>
      <c r="F113" s="73"/>
      <c r="G113" s="73"/>
      <c r="H113" s="73"/>
      <c r="I113" s="70" t="s">
        <v>294</v>
      </c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2"/>
      <c r="BB113" s="74" t="s">
        <v>160</v>
      </c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46">
        <v>1550324</v>
      </c>
      <c r="BV113" s="46">
        <v>775162</v>
      </c>
      <c r="BW113" s="73" t="s">
        <v>190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</row>
    <row r="114" spans="1:89" s="39" customFormat="1" ht="28.5" customHeight="1">
      <c r="A114" s="73"/>
      <c r="B114" s="73"/>
      <c r="C114" s="73"/>
      <c r="D114" s="73"/>
      <c r="E114" s="73"/>
      <c r="F114" s="73"/>
      <c r="G114" s="73"/>
      <c r="H114" s="73"/>
      <c r="I114" s="70" t="s">
        <v>295</v>
      </c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2"/>
      <c r="BB114" s="74" t="s">
        <v>160</v>
      </c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46">
        <v>1621844</v>
      </c>
      <c r="BV114" s="46">
        <v>810922</v>
      </c>
      <c r="BW114" s="73" t="s">
        <v>190</v>
      </c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</row>
    <row r="115" spans="1:89" s="39" customFormat="1" ht="28.5" customHeight="1">
      <c r="A115" s="73"/>
      <c r="B115" s="73"/>
      <c r="C115" s="73"/>
      <c r="D115" s="73"/>
      <c r="E115" s="73"/>
      <c r="F115" s="73"/>
      <c r="G115" s="73"/>
      <c r="H115" s="73"/>
      <c r="I115" s="70" t="s">
        <v>237</v>
      </c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2"/>
      <c r="BB115" s="74" t="s">
        <v>160</v>
      </c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46">
        <v>650124</v>
      </c>
      <c r="BV115" s="46">
        <v>325062</v>
      </c>
      <c r="BW115" s="73" t="s">
        <v>190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</row>
    <row r="116" spans="1:89" s="39" customFormat="1" ht="28.5" customHeight="1">
      <c r="A116" s="73"/>
      <c r="B116" s="73"/>
      <c r="C116" s="73"/>
      <c r="D116" s="73"/>
      <c r="E116" s="73"/>
      <c r="F116" s="73"/>
      <c r="G116" s="73"/>
      <c r="H116" s="73"/>
      <c r="I116" s="70" t="s">
        <v>238</v>
      </c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2"/>
      <c r="BB116" s="74" t="s">
        <v>160</v>
      </c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46">
        <v>813332</v>
      </c>
      <c r="BV116" s="46">
        <v>406666</v>
      </c>
      <c r="BW116" s="73" t="s">
        <v>190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</row>
    <row r="117" spans="1:89" s="39" customFormat="1" ht="15">
      <c r="A117" s="73"/>
      <c r="B117" s="73"/>
      <c r="C117" s="73"/>
      <c r="D117" s="73"/>
      <c r="E117" s="73"/>
      <c r="F117" s="73"/>
      <c r="G117" s="73"/>
      <c r="H117" s="73"/>
      <c r="I117" s="105" t="s">
        <v>158</v>
      </c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7"/>
      <c r="BB117" s="74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46"/>
      <c r="BV117" s="46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</row>
    <row r="118" spans="1:89" s="39" customFormat="1" ht="30.75" customHeight="1">
      <c r="A118" s="73"/>
      <c r="B118" s="73"/>
      <c r="C118" s="73"/>
      <c r="D118" s="73"/>
      <c r="E118" s="73"/>
      <c r="F118" s="73"/>
      <c r="G118" s="73"/>
      <c r="H118" s="73"/>
      <c r="I118" s="70" t="s">
        <v>296</v>
      </c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2"/>
      <c r="BB118" s="74" t="s">
        <v>160</v>
      </c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46">
        <v>144930</v>
      </c>
      <c r="BV118" s="46">
        <v>72465</v>
      </c>
      <c r="BW118" s="73" t="s">
        <v>190</v>
      </c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</row>
    <row r="119" spans="1:89" s="39" customFormat="1" ht="30.75" customHeight="1">
      <c r="A119" s="73"/>
      <c r="B119" s="73"/>
      <c r="C119" s="73"/>
      <c r="D119" s="73"/>
      <c r="E119" s="73"/>
      <c r="F119" s="73"/>
      <c r="G119" s="73"/>
      <c r="H119" s="73"/>
      <c r="I119" s="70" t="s">
        <v>297</v>
      </c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2"/>
      <c r="BB119" s="74" t="s">
        <v>160</v>
      </c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46">
        <v>207257</v>
      </c>
      <c r="BV119" s="46">
        <v>103628.5</v>
      </c>
      <c r="BW119" s="73" t="s">
        <v>190</v>
      </c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</row>
    <row r="120" spans="1:89" s="39" customFormat="1" ht="30.75" customHeight="1">
      <c r="A120" s="73"/>
      <c r="B120" s="73"/>
      <c r="C120" s="73"/>
      <c r="D120" s="73"/>
      <c r="E120" s="73"/>
      <c r="F120" s="73"/>
      <c r="G120" s="73"/>
      <c r="H120" s="73"/>
      <c r="I120" s="70" t="s">
        <v>298</v>
      </c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2"/>
      <c r="BB120" s="74" t="s">
        <v>160</v>
      </c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46">
        <v>183233</v>
      </c>
      <c r="BV120" s="46">
        <v>91616.5</v>
      </c>
      <c r="BW120" s="73" t="s">
        <v>190</v>
      </c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</row>
    <row r="121" spans="1:89" s="39" customFormat="1" ht="30.75" customHeight="1">
      <c r="A121" s="73"/>
      <c r="B121" s="73"/>
      <c r="C121" s="73"/>
      <c r="D121" s="73"/>
      <c r="E121" s="73"/>
      <c r="F121" s="73"/>
      <c r="G121" s="73"/>
      <c r="H121" s="73"/>
      <c r="I121" s="70" t="s">
        <v>299</v>
      </c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2"/>
      <c r="BB121" s="74" t="s">
        <v>160</v>
      </c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46">
        <v>245559</v>
      </c>
      <c r="BV121" s="46">
        <v>122779.5</v>
      </c>
      <c r="BW121" s="73" t="s">
        <v>190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</row>
    <row r="122" spans="1:89" s="39" customFormat="1" ht="30.75" customHeight="1">
      <c r="A122" s="73"/>
      <c r="B122" s="73"/>
      <c r="C122" s="73"/>
      <c r="D122" s="73"/>
      <c r="E122" s="73"/>
      <c r="F122" s="73"/>
      <c r="G122" s="73"/>
      <c r="H122" s="73"/>
      <c r="I122" s="70" t="s">
        <v>300</v>
      </c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2"/>
      <c r="BB122" s="74" t="s">
        <v>160</v>
      </c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46">
        <v>216653</v>
      </c>
      <c r="BV122" s="46">
        <v>108326.5</v>
      </c>
      <c r="BW122" s="73" t="s">
        <v>190</v>
      </c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</row>
    <row r="123" spans="1:89" s="39" customFormat="1" ht="30.75" customHeight="1">
      <c r="A123" s="73"/>
      <c r="B123" s="73"/>
      <c r="C123" s="73"/>
      <c r="D123" s="73"/>
      <c r="E123" s="73"/>
      <c r="F123" s="73"/>
      <c r="G123" s="73"/>
      <c r="H123" s="73"/>
      <c r="I123" s="70" t="s">
        <v>301</v>
      </c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2"/>
      <c r="BB123" s="74" t="s">
        <v>160</v>
      </c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46">
        <v>279049</v>
      </c>
      <c r="BV123" s="46">
        <v>139524.5</v>
      </c>
      <c r="BW123" s="73" t="s">
        <v>190</v>
      </c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</row>
    <row r="124" spans="1:89" s="39" customFormat="1" ht="30.75" customHeight="1">
      <c r="A124" s="73"/>
      <c r="B124" s="73"/>
      <c r="C124" s="73"/>
      <c r="D124" s="73"/>
      <c r="E124" s="73"/>
      <c r="F124" s="73"/>
      <c r="G124" s="73"/>
      <c r="H124" s="73"/>
      <c r="I124" s="70" t="s">
        <v>302</v>
      </c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2"/>
      <c r="BB124" s="74" t="s">
        <v>160</v>
      </c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46">
        <v>249569</v>
      </c>
      <c r="BV124" s="46">
        <v>124784.5</v>
      </c>
      <c r="BW124" s="73" t="s">
        <v>190</v>
      </c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</row>
    <row r="125" spans="1:89" s="39" customFormat="1" ht="30.75" customHeight="1">
      <c r="A125" s="73"/>
      <c r="B125" s="73"/>
      <c r="C125" s="73"/>
      <c r="D125" s="73"/>
      <c r="E125" s="73"/>
      <c r="F125" s="73"/>
      <c r="G125" s="73"/>
      <c r="H125" s="73"/>
      <c r="I125" s="70" t="s">
        <v>303</v>
      </c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2"/>
      <c r="BB125" s="74" t="s">
        <v>160</v>
      </c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46">
        <v>310497</v>
      </c>
      <c r="BV125" s="46">
        <v>155248.5</v>
      </c>
      <c r="BW125" s="73" t="s">
        <v>190</v>
      </c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</row>
    <row r="126" spans="1:89" s="39" customFormat="1" ht="30.75" customHeight="1">
      <c r="A126" s="73"/>
      <c r="B126" s="73"/>
      <c r="C126" s="73"/>
      <c r="D126" s="73"/>
      <c r="E126" s="73"/>
      <c r="F126" s="73"/>
      <c r="G126" s="73"/>
      <c r="H126" s="73"/>
      <c r="I126" s="70" t="s">
        <v>304</v>
      </c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2"/>
      <c r="BB126" s="74" t="s">
        <v>160</v>
      </c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46">
        <v>343468</v>
      </c>
      <c r="BV126" s="46">
        <v>171734</v>
      </c>
      <c r="BW126" s="73" t="s">
        <v>190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</row>
    <row r="127" spans="1:89" s="39" customFormat="1" ht="30.75" customHeight="1">
      <c r="A127" s="73"/>
      <c r="B127" s="73"/>
      <c r="C127" s="73"/>
      <c r="D127" s="73"/>
      <c r="E127" s="73"/>
      <c r="F127" s="73"/>
      <c r="G127" s="73"/>
      <c r="H127" s="73"/>
      <c r="I127" s="70" t="s">
        <v>305</v>
      </c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2"/>
      <c r="BB127" s="74" t="s">
        <v>160</v>
      </c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46">
        <v>404392</v>
      </c>
      <c r="BV127" s="46">
        <v>202196</v>
      </c>
      <c r="BW127" s="73" t="s">
        <v>190</v>
      </c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</row>
    <row r="128" spans="1:89" s="39" customFormat="1" ht="30.75" customHeight="1">
      <c r="A128" s="73"/>
      <c r="B128" s="73"/>
      <c r="C128" s="73"/>
      <c r="D128" s="73"/>
      <c r="E128" s="73"/>
      <c r="F128" s="73"/>
      <c r="G128" s="73"/>
      <c r="H128" s="73"/>
      <c r="I128" s="70" t="s">
        <v>306</v>
      </c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2"/>
      <c r="BB128" s="74" t="s">
        <v>160</v>
      </c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46">
        <v>428667</v>
      </c>
      <c r="BV128" s="46">
        <v>214333.5</v>
      </c>
      <c r="BW128" s="73" t="s">
        <v>190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</row>
    <row r="129" spans="1:89" s="39" customFormat="1" ht="30.75" customHeight="1">
      <c r="A129" s="73"/>
      <c r="B129" s="73"/>
      <c r="C129" s="73"/>
      <c r="D129" s="73"/>
      <c r="E129" s="73"/>
      <c r="F129" s="73"/>
      <c r="G129" s="73"/>
      <c r="H129" s="73"/>
      <c r="I129" s="70" t="s">
        <v>307</v>
      </c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2"/>
      <c r="BB129" s="74" t="s">
        <v>160</v>
      </c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46">
        <v>490369</v>
      </c>
      <c r="BV129" s="46">
        <v>245184.5</v>
      </c>
      <c r="BW129" s="73" t="s">
        <v>190</v>
      </c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</row>
    <row r="130" spans="1:89" s="39" customFormat="1" ht="30.75" customHeight="1">
      <c r="A130" s="73"/>
      <c r="B130" s="73"/>
      <c r="C130" s="73"/>
      <c r="D130" s="73"/>
      <c r="E130" s="73"/>
      <c r="F130" s="73"/>
      <c r="G130" s="73"/>
      <c r="H130" s="73"/>
      <c r="I130" s="70" t="s">
        <v>308</v>
      </c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2"/>
      <c r="BB130" s="74" t="s">
        <v>160</v>
      </c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46">
        <v>530369</v>
      </c>
      <c r="BV130" s="46">
        <v>265184.5</v>
      </c>
      <c r="BW130" s="73" t="s">
        <v>190</v>
      </c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</row>
    <row r="131" spans="1:89" s="39" customFormat="1" ht="30.75" customHeight="1">
      <c r="A131" s="73"/>
      <c r="B131" s="73"/>
      <c r="C131" s="73"/>
      <c r="D131" s="73"/>
      <c r="E131" s="73"/>
      <c r="F131" s="73"/>
      <c r="G131" s="73"/>
      <c r="H131" s="73"/>
      <c r="I131" s="70" t="s">
        <v>309</v>
      </c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2"/>
      <c r="BB131" s="74" t="s">
        <v>160</v>
      </c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46">
        <v>591629</v>
      </c>
      <c r="BV131" s="46">
        <v>295814.5</v>
      </c>
      <c r="BW131" s="73" t="s">
        <v>190</v>
      </c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</row>
    <row r="132" spans="1:89" s="39" customFormat="1" ht="30.75" customHeight="1">
      <c r="A132" s="73"/>
      <c r="B132" s="73"/>
      <c r="C132" s="73"/>
      <c r="D132" s="73"/>
      <c r="E132" s="73"/>
      <c r="F132" s="73"/>
      <c r="G132" s="73"/>
      <c r="H132" s="73"/>
      <c r="I132" s="70" t="s">
        <v>310</v>
      </c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2"/>
      <c r="BB132" s="74" t="s">
        <v>160</v>
      </c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46">
        <v>641310</v>
      </c>
      <c r="BV132" s="46">
        <v>320655</v>
      </c>
      <c r="BW132" s="73" t="s">
        <v>190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</row>
    <row r="133" spans="1:89" s="39" customFormat="1" ht="30.75" customHeight="1">
      <c r="A133" s="73"/>
      <c r="B133" s="73"/>
      <c r="C133" s="73"/>
      <c r="D133" s="73"/>
      <c r="E133" s="73"/>
      <c r="F133" s="73"/>
      <c r="G133" s="73"/>
      <c r="H133" s="73"/>
      <c r="I133" s="70" t="s">
        <v>311</v>
      </c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2"/>
      <c r="BB133" s="74" t="s">
        <v>160</v>
      </c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46">
        <v>703189</v>
      </c>
      <c r="BV133" s="46">
        <v>351594.5</v>
      </c>
      <c r="BW133" s="73" t="s">
        <v>190</v>
      </c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</row>
    <row r="134" spans="1:89" s="39" customFormat="1" ht="30.75" customHeight="1">
      <c r="A134" s="73"/>
      <c r="B134" s="73"/>
      <c r="C134" s="73"/>
      <c r="D134" s="73"/>
      <c r="E134" s="73"/>
      <c r="F134" s="73"/>
      <c r="G134" s="73"/>
      <c r="H134" s="73"/>
      <c r="I134" s="70" t="s">
        <v>312</v>
      </c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2"/>
      <c r="BB134" s="74" t="s">
        <v>160</v>
      </c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46">
        <v>788785</v>
      </c>
      <c r="BV134" s="46">
        <v>394392.5</v>
      </c>
      <c r="BW134" s="73" t="s">
        <v>190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</row>
    <row r="135" spans="1:89" s="39" customFormat="1" ht="30.75" customHeight="1">
      <c r="A135" s="73"/>
      <c r="B135" s="73"/>
      <c r="C135" s="73"/>
      <c r="D135" s="73"/>
      <c r="E135" s="73"/>
      <c r="F135" s="73"/>
      <c r="G135" s="73"/>
      <c r="H135" s="73"/>
      <c r="I135" s="70" t="s">
        <v>313</v>
      </c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2"/>
      <c r="BB135" s="74" t="s">
        <v>160</v>
      </c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46">
        <v>850667</v>
      </c>
      <c r="BV135" s="46">
        <v>425333.5</v>
      </c>
      <c r="BW135" s="73" t="s">
        <v>190</v>
      </c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</row>
    <row r="136" spans="1:89" s="39" customFormat="1" ht="30.75" customHeight="1">
      <c r="A136" s="73"/>
      <c r="B136" s="73"/>
      <c r="C136" s="73"/>
      <c r="D136" s="73"/>
      <c r="E136" s="73"/>
      <c r="F136" s="73"/>
      <c r="G136" s="73"/>
      <c r="H136" s="73"/>
      <c r="I136" s="70" t="s">
        <v>314</v>
      </c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2"/>
      <c r="BB136" s="74" t="s">
        <v>160</v>
      </c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46">
        <v>789769</v>
      </c>
      <c r="BV136" s="46">
        <v>394884.5</v>
      </c>
      <c r="BW136" s="73" t="s">
        <v>190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</row>
    <row r="137" spans="1:89" s="39" customFormat="1" ht="30.75" customHeight="1">
      <c r="A137" s="73"/>
      <c r="B137" s="73"/>
      <c r="C137" s="73"/>
      <c r="D137" s="73"/>
      <c r="E137" s="73"/>
      <c r="F137" s="73"/>
      <c r="G137" s="73"/>
      <c r="H137" s="73"/>
      <c r="I137" s="70" t="s">
        <v>315</v>
      </c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2"/>
      <c r="BB137" s="74" t="s">
        <v>160</v>
      </c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46">
        <v>851773</v>
      </c>
      <c r="BV137" s="46">
        <v>425886.5</v>
      </c>
      <c r="BW137" s="73" t="s">
        <v>190</v>
      </c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</row>
    <row r="138" spans="1:89" s="39" customFormat="1" ht="30.75" customHeight="1">
      <c r="A138" s="73"/>
      <c r="B138" s="73"/>
      <c r="C138" s="73"/>
      <c r="D138" s="73"/>
      <c r="E138" s="73"/>
      <c r="F138" s="73"/>
      <c r="G138" s="73"/>
      <c r="H138" s="73"/>
      <c r="I138" s="70" t="s">
        <v>316</v>
      </c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2"/>
      <c r="BB138" s="74" t="s">
        <v>160</v>
      </c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46">
        <v>1005059</v>
      </c>
      <c r="BV138" s="46">
        <v>502529.5</v>
      </c>
      <c r="BW138" s="73" t="s">
        <v>190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</row>
    <row r="139" spans="1:89" s="39" customFormat="1" ht="30.75" customHeight="1">
      <c r="A139" s="73"/>
      <c r="B139" s="73"/>
      <c r="C139" s="73"/>
      <c r="D139" s="73"/>
      <c r="E139" s="73"/>
      <c r="F139" s="73"/>
      <c r="G139" s="73"/>
      <c r="H139" s="73"/>
      <c r="I139" s="70" t="s">
        <v>318</v>
      </c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2"/>
      <c r="BB139" s="74" t="s">
        <v>160</v>
      </c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46">
        <v>1068566</v>
      </c>
      <c r="BV139" s="46">
        <v>534283</v>
      </c>
      <c r="BW139" s="73" t="s">
        <v>190</v>
      </c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</row>
    <row r="140" spans="1:89" s="39" customFormat="1" ht="30.75" customHeight="1">
      <c r="A140" s="73"/>
      <c r="B140" s="73"/>
      <c r="C140" s="73"/>
      <c r="D140" s="73"/>
      <c r="E140" s="73"/>
      <c r="F140" s="73"/>
      <c r="G140" s="73"/>
      <c r="H140" s="73"/>
      <c r="I140" s="70" t="s">
        <v>323</v>
      </c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2"/>
      <c r="BB140" s="74" t="s">
        <v>160</v>
      </c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46">
        <v>1226943</v>
      </c>
      <c r="BV140" s="46">
        <v>613471.5</v>
      </c>
      <c r="BW140" s="73" t="s">
        <v>190</v>
      </c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</row>
    <row r="141" spans="1:89" s="39" customFormat="1" ht="30.75" customHeight="1">
      <c r="A141" s="73"/>
      <c r="B141" s="73"/>
      <c r="C141" s="73"/>
      <c r="D141" s="73"/>
      <c r="E141" s="73"/>
      <c r="F141" s="73"/>
      <c r="G141" s="73"/>
      <c r="H141" s="73"/>
      <c r="I141" s="70" t="s">
        <v>317</v>
      </c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2"/>
      <c r="BB141" s="74" t="s">
        <v>160</v>
      </c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46">
        <v>1291685</v>
      </c>
      <c r="BV141" s="46">
        <v>645842.5</v>
      </c>
      <c r="BW141" s="73" t="s">
        <v>190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</row>
    <row r="142" spans="1:89" s="39" customFormat="1" ht="30.75" customHeight="1">
      <c r="A142" s="73"/>
      <c r="B142" s="73"/>
      <c r="C142" s="73"/>
      <c r="D142" s="73"/>
      <c r="E142" s="73"/>
      <c r="F142" s="73"/>
      <c r="G142" s="73"/>
      <c r="H142" s="73"/>
      <c r="I142" s="70" t="s">
        <v>322</v>
      </c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2"/>
      <c r="BB142" s="74" t="s">
        <v>160</v>
      </c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46">
        <v>1521506</v>
      </c>
      <c r="BV142" s="46">
        <v>760753</v>
      </c>
      <c r="BW142" s="73" t="s">
        <v>190</v>
      </c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</row>
    <row r="143" spans="1:89" s="39" customFormat="1" ht="30.75" customHeight="1">
      <c r="A143" s="73"/>
      <c r="B143" s="73"/>
      <c r="C143" s="73"/>
      <c r="D143" s="73"/>
      <c r="E143" s="73"/>
      <c r="F143" s="73"/>
      <c r="G143" s="73"/>
      <c r="H143" s="73"/>
      <c r="I143" s="70" t="s">
        <v>321</v>
      </c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2"/>
      <c r="BB143" s="74" t="s">
        <v>160</v>
      </c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46">
        <v>1586596</v>
      </c>
      <c r="BV143" s="46">
        <v>793298</v>
      </c>
      <c r="BW143" s="73" t="s">
        <v>190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</row>
    <row r="144" spans="1:89" s="39" customFormat="1" ht="30.75" customHeight="1">
      <c r="A144" s="73"/>
      <c r="B144" s="73"/>
      <c r="C144" s="73"/>
      <c r="D144" s="73"/>
      <c r="E144" s="73"/>
      <c r="F144" s="73"/>
      <c r="G144" s="73"/>
      <c r="H144" s="73"/>
      <c r="I144" s="70" t="s">
        <v>320</v>
      </c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2"/>
      <c r="BB144" s="74" t="s">
        <v>160</v>
      </c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46">
        <v>1523821</v>
      </c>
      <c r="BV144" s="46">
        <v>761910.5</v>
      </c>
      <c r="BW144" s="73" t="s">
        <v>190</v>
      </c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</row>
    <row r="145" spans="1:89" s="39" customFormat="1" ht="30.75" customHeight="1">
      <c r="A145" s="73"/>
      <c r="B145" s="73"/>
      <c r="C145" s="73"/>
      <c r="D145" s="73"/>
      <c r="E145" s="73"/>
      <c r="F145" s="73"/>
      <c r="G145" s="73"/>
      <c r="H145" s="73"/>
      <c r="I145" s="70" t="s">
        <v>319</v>
      </c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2"/>
      <c r="BB145" s="74" t="s">
        <v>160</v>
      </c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46">
        <v>1594010</v>
      </c>
      <c r="BV145" s="46">
        <v>797005</v>
      </c>
      <c r="BW145" s="73" t="s">
        <v>190</v>
      </c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</row>
    <row r="146" spans="1:89" s="39" customFormat="1" ht="15">
      <c r="A146" s="73"/>
      <c r="B146" s="73"/>
      <c r="C146" s="73"/>
      <c r="D146" s="73"/>
      <c r="E146" s="73"/>
      <c r="F146" s="73"/>
      <c r="G146" s="73"/>
      <c r="H146" s="73"/>
      <c r="I146" s="70" t="s">
        <v>155</v>
      </c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2"/>
      <c r="BB146" s="74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46"/>
      <c r="BV146" s="46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</row>
    <row r="147" spans="1:89" s="39" customFormat="1" ht="33.75" customHeight="1">
      <c r="A147" s="73"/>
      <c r="B147" s="73"/>
      <c r="C147" s="73"/>
      <c r="D147" s="73"/>
      <c r="E147" s="73"/>
      <c r="F147" s="73"/>
      <c r="G147" s="73"/>
      <c r="H147" s="73"/>
      <c r="I147" s="70" t="s">
        <v>239</v>
      </c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2"/>
      <c r="BB147" s="74" t="s">
        <v>160</v>
      </c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46">
        <v>2958131</v>
      </c>
      <c r="BV147" s="46">
        <v>1479065.5</v>
      </c>
      <c r="BW147" s="73" t="s">
        <v>190</v>
      </c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</row>
    <row r="148" spans="1:89" s="39" customFormat="1" ht="33.75" customHeight="1">
      <c r="A148" s="73"/>
      <c r="B148" s="73"/>
      <c r="C148" s="73"/>
      <c r="D148" s="73"/>
      <c r="E148" s="73"/>
      <c r="F148" s="73"/>
      <c r="G148" s="73"/>
      <c r="H148" s="73"/>
      <c r="I148" s="70" t="s">
        <v>240</v>
      </c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2"/>
      <c r="BB148" s="74" t="s">
        <v>160</v>
      </c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46">
        <v>2264499</v>
      </c>
      <c r="BV148" s="46">
        <v>1132249.5</v>
      </c>
      <c r="BW148" s="73" t="s">
        <v>190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</row>
    <row r="149" spans="1:89" s="39" customFormat="1" ht="96" customHeight="1">
      <c r="A149" s="73" t="s">
        <v>21</v>
      </c>
      <c r="B149" s="73"/>
      <c r="C149" s="73"/>
      <c r="D149" s="73"/>
      <c r="E149" s="73"/>
      <c r="F149" s="73"/>
      <c r="G149" s="73"/>
      <c r="H149" s="73"/>
      <c r="I149" s="70" t="s">
        <v>324</v>
      </c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2"/>
      <c r="BB149" s="74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45"/>
      <c r="BV149" s="45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</row>
    <row r="150" spans="1:89" s="39" customFormat="1" ht="27.75" customHeight="1">
      <c r="A150" s="73"/>
      <c r="B150" s="73"/>
      <c r="C150" s="73"/>
      <c r="D150" s="73"/>
      <c r="E150" s="73"/>
      <c r="F150" s="73"/>
      <c r="G150" s="73"/>
      <c r="H150" s="73"/>
      <c r="I150" s="92" t="s">
        <v>115</v>
      </c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74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45"/>
      <c r="BV150" s="45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</row>
    <row r="151" spans="1:89" s="39" customFormat="1" ht="15">
      <c r="A151" s="73"/>
      <c r="B151" s="73"/>
      <c r="C151" s="73"/>
      <c r="D151" s="73"/>
      <c r="E151" s="73"/>
      <c r="F151" s="73"/>
      <c r="G151" s="73"/>
      <c r="H151" s="73"/>
      <c r="I151" s="82" t="s">
        <v>119</v>
      </c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74" t="s">
        <v>159</v>
      </c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45">
        <v>10362.145454545454</v>
      </c>
      <c r="BV151" s="45">
        <v>5181.072727272727</v>
      </c>
      <c r="BW151" s="73" t="s">
        <v>190</v>
      </c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</row>
    <row r="152" spans="1:89" s="39" customFormat="1" ht="15">
      <c r="A152" s="73"/>
      <c r="B152" s="73"/>
      <c r="C152" s="73"/>
      <c r="D152" s="73"/>
      <c r="E152" s="73"/>
      <c r="F152" s="73"/>
      <c r="G152" s="73"/>
      <c r="H152" s="73"/>
      <c r="I152" s="82" t="s">
        <v>116</v>
      </c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74" t="s">
        <v>159</v>
      </c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45">
        <v>10169.214598540146</v>
      </c>
      <c r="BV152" s="45">
        <v>5084.607299270073</v>
      </c>
      <c r="BW152" s="73" t="s">
        <v>190</v>
      </c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</row>
    <row r="153" spans="1:89" s="39" customFormat="1" ht="15">
      <c r="A153" s="73"/>
      <c r="B153" s="73"/>
      <c r="C153" s="73"/>
      <c r="D153" s="73"/>
      <c r="E153" s="73"/>
      <c r="F153" s="73"/>
      <c r="G153" s="73"/>
      <c r="H153" s="73"/>
      <c r="I153" s="82" t="s">
        <v>117</v>
      </c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74" t="s">
        <v>159</v>
      </c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45">
        <v>9822.726530612244</v>
      </c>
      <c r="BV153" s="45">
        <v>4911.363265306122</v>
      </c>
      <c r="BW153" s="73" t="s">
        <v>190</v>
      </c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</row>
    <row r="154" spans="1:89" s="39" customFormat="1" ht="15">
      <c r="A154" s="73"/>
      <c r="B154" s="73"/>
      <c r="C154" s="73"/>
      <c r="D154" s="73"/>
      <c r="E154" s="73"/>
      <c r="F154" s="73"/>
      <c r="G154" s="73"/>
      <c r="H154" s="73"/>
      <c r="I154" s="82" t="s">
        <v>118</v>
      </c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74" t="s">
        <v>159</v>
      </c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45">
        <v>13546.74</v>
      </c>
      <c r="BV154" s="45">
        <v>6773.37</v>
      </c>
      <c r="BW154" s="73" t="s">
        <v>190</v>
      </c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</row>
    <row r="155" spans="1:89" s="39" customFormat="1" ht="30" customHeight="1">
      <c r="A155" s="73"/>
      <c r="B155" s="73"/>
      <c r="C155" s="73"/>
      <c r="D155" s="73"/>
      <c r="E155" s="73"/>
      <c r="F155" s="73"/>
      <c r="G155" s="73"/>
      <c r="H155" s="73"/>
      <c r="I155" s="92" t="s">
        <v>131</v>
      </c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74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45"/>
      <c r="BV155" s="45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</row>
    <row r="156" spans="1:89" s="39" customFormat="1" ht="15">
      <c r="A156" s="73"/>
      <c r="B156" s="73"/>
      <c r="C156" s="73"/>
      <c r="D156" s="73"/>
      <c r="E156" s="73"/>
      <c r="F156" s="73"/>
      <c r="G156" s="73"/>
      <c r="H156" s="73"/>
      <c r="I156" s="82" t="s">
        <v>119</v>
      </c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74" t="s">
        <v>159</v>
      </c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45">
        <v>14223.206666666667</v>
      </c>
      <c r="BV156" s="45">
        <v>7111.6033333333335</v>
      </c>
      <c r="BW156" s="73" t="s">
        <v>190</v>
      </c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</row>
    <row r="157" spans="1:89" s="39" customFormat="1" ht="15">
      <c r="A157" s="73"/>
      <c r="B157" s="73"/>
      <c r="C157" s="73"/>
      <c r="D157" s="73"/>
      <c r="E157" s="73"/>
      <c r="F157" s="73"/>
      <c r="G157" s="73"/>
      <c r="H157" s="73"/>
      <c r="I157" s="82" t="s">
        <v>116</v>
      </c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74" t="s">
        <v>159</v>
      </c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45">
        <v>10127.989072696919</v>
      </c>
      <c r="BV157" s="45">
        <v>5063.994536348459</v>
      </c>
      <c r="BW157" s="73" t="s">
        <v>190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</row>
    <row r="158" spans="1:89" s="39" customFormat="1" ht="15">
      <c r="A158" s="73"/>
      <c r="B158" s="73"/>
      <c r="C158" s="73"/>
      <c r="D158" s="73"/>
      <c r="E158" s="73"/>
      <c r="F158" s="73"/>
      <c r="G158" s="73"/>
      <c r="H158" s="73"/>
      <c r="I158" s="82" t="s">
        <v>117</v>
      </c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74" t="s">
        <v>159</v>
      </c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45">
        <v>9383.768924302789</v>
      </c>
      <c r="BV158" s="45">
        <v>4691.8844621513945</v>
      </c>
      <c r="BW158" s="73" t="s">
        <v>190</v>
      </c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</row>
    <row r="159" spans="1:89" s="39" customFormat="1" ht="15">
      <c r="A159" s="73"/>
      <c r="B159" s="73"/>
      <c r="C159" s="73"/>
      <c r="D159" s="73"/>
      <c r="E159" s="73"/>
      <c r="F159" s="73"/>
      <c r="G159" s="73"/>
      <c r="H159" s="73"/>
      <c r="I159" s="82" t="s">
        <v>118</v>
      </c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74" t="s">
        <v>159</v>
      </c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45">
        <v>3999.455118110236</v>
      </c>
      <c r="BV159" s="45">
        <v>1999.727559055118</v>
      </c>
      <c r="BW159" s="73" t="s">
        <v>190</v>
      </c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</row>
    <row r="160" spans="1:89" s="39" customFormat="1" ht="15">
      <c r="A160" s="73"/>
      <c r="B160" s="73"/>
      <c r="C160" s="73"/>
      <c r="D160" s="73"/>
      <c r="E160" s="73"/>
      <c r="F160" s="73"/>
      <c r="G160" s="73"/>
      <c r="H160" s="73"/>
      <c r="I160" s="82" t="s">
        <v>120</v>
      </c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74" t="s">
        <v>159</v>
      </c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45" t="s">
        <v>190</v>
      </c>
      <c r="BV160" s="45" t="s">
        <v>190</v>
      </c>
      <c r="BW160" s="73" t="s">
        <v>190</v>
      </c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</row>
    <row r="161" spans="1:89" s="39" customFormat="1" ht="15">
      <c r="A161" s="73"/>
      <c r="B161" s="73"/>
      <c r="C161" s="73"/>
      <c r="D161" s="73"/>
      <c r="E161" s="73"/>
      <c r="F161" s="73"/>
      <c r="G161" s="73"/>
      <c r="H161" s="73"/>
      <c r="I161" s="82" t="s">
        <v>121</v>
      </c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74" t="s">
        <v>159</v>
      </c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45" t="s">
        <v>190</v>
      </c>
      <c r="BV161" s="45" t="s">
        <v>190</v>
      </c>
      <c r="BW161" s="73" t="s">
        <v>190</v>
      </c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</row>
    <row r="162" spans="1:89" s="39" customFormat="1" ht="20.25" customHeight="1">
      <c r="A162" s="73"/>
      <c r="B162" s="73"/>
      <c r="C162" s="73"/>
      <c r="D162" s="73"/>
      <c r="E162" s="73"/>
      <c r="F162" s="73"/>
      <c r="G162" s="73"/>
      <c r="H162" s="73"/>
      <c r="I162" s="92" t="s">
        <v>132</v>
      </c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74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45"/>
      <c r="BV162" s="45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</row>
    <row r="163" spans="1:89" s="39" customFormat="1" ht="15">
      <c r="A163" s="73"/>
      <c r="B163" s="73"/>
      <c r="C163" s="73"/>
      <c r="D163" s="73"/>
      <c r="E163" s="73"/>
      <c r="F163" s="73"/>
      <c r="G163" s="73"/>
      <c r="H163" s="73"/>
      <c r="I163" s="82" t="s">
        <v>133</v>
      </c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74" t="s">
        <v>159</v>
      </c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45" t="s">
        <v>190</v>
      </c>
      <c r="BV163" s="45" t="s">
        <v>190</v>
      </c>
      <c r="BW163" s="73" t="s">
        <v>190</v>
      </c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</row>
    <row r="164" spans="1:89" s="39" customFormat="1" ht="15">
      <c r="A164" s="73"/>
      <c r="B164" s="73"/>
      <c r="C164" s="73"/>
      <c r="D164" s="73"/>
      <c r="E164" s="73"/>
      <c r="F164" s="73"/>
      <c r="G164" s="73"/>
      <c r="H164" s="73"/>
      <c r="I164" s="82" t="s">
        <v>122</v>
      </c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74" t="s">
        <v>159</v>
      </c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45">
        <v>14434.2</v>
      </c>
      <c r="BV164" s="45">
        <v>7217.1</v>
      </c>
      <c r="BW164" s="73" t="s">
        <v>190</v>
      </c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</row>
    <row r="165" spans="1:89" s="39" customFormat="1" ht="15">
      <c r="A165" s="73"/>
      <c r="B165" s="73"/>
      <c r="C165" s="73"/>
      <c r="D165" s="73"/>
      <c r="E165" s="73"/>
      <c r="F165" s="73"/>
      <c r="G165" s="73"/>
      <c r="H165" s="73"/>
      <c r="I165" s="82" t="s">
        <v>123</v>
      </c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74" t="s">
        <v>159</v>
      </c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45">
        <v>6340.054054054054</v>
      </c>
      <c r="BV165" s="45">
        <v>3170.027027027027</v>
      </c>
      <c r="BW165" s="73" t="s">
        <v>190</v>
      </c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</row>
    <row r="166" spans="1:89" s="39" customFormat="1" ht="15">
      <c r="A166" s="73"/>
      <c r="B166" s="73"/>
      <c r="C166" s="73"/>
      <c r="D166" s="73"/>
      <c r="E166" s="73"/>
      <c r="F166" s="73"/>
      <c r="G166" s="73"/>
      <c r="H166" s="73"/>
      <c r="I166" s="82" t="s">
        <v>124</v>
      </c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74" t="s">
        <v>159</v>
      </c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45">
        <v>5836.2444444444445</v>
      </c>
      <c r="BV166" s="45">
        <v>2918.1222222222223</v>
      </c>
      <c r="BW166" s="73" t="s">
        <v>190</v>
      </c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</row>
    <row r="167" spans="1:89" s="39" customFormat="1" ht="15">
      <c r="A167" s="73"/>
      <c r="B167" s="73"/>
      <c r="C167" s="73"/>
      <c r="D167" s="73"/>
      <c r="E167" s="73"/>
      <c r="F167" s="73"/>
      <c r="G167" s="73"/>
      <c r="H167" s="73"/>
      <c r="I167" s="82" t="s">
        <v>125</v>
      </c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74" t="s">
        <v>159</v>
      </c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45">
        <v>3380.6475</v>
      </c>
      <c r="BV167" s="45">
        <v>1690.32375</v>
      </c>
      <c r="BW167" s="73" t="s">
        <v>190</v>
      </c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</row>
    <row r="168" spans="1:89" s="39" customFormat="1" ht="15">
      <c r="A168" s="73"/>
      <c r="B168" s="73"/>
      <c r="C168" s="73"/>
      <c r="D168" s="73"/>
      <c r="E168" s="73"/>
      <c r="F168" s="73"/>
      <c r="G168" s="73"/>
      <c r="H168" s="73"/>
      <c r="I168" s="82" t="s">
        <v>126</v>
      </c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74" t="s">
        <v>159</v>
      </c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45">
        <v>3671.1869186621807</v>
      </c>
      <c r="BV168" s="45">
        <v>1835.5934593310903</v>
      </c>
      <c r="BW168" s="73" t="s">
        <v>190</v>
      </c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</row>
    <row r="169" spans="1:89" s="39" customFormat="1" ht="15">
      <c r="A169" s="73"/>
      <c r="B169" s="73"/>
      <c r="C169" s="73"/>
      <c r="D169" s="73"/>
      <c r="E169" s="73"/>
      <c r="F169" s="73"/>
      <c r="G169" s="73"/>
      <c r="H169" s="73"/>
      <c r="I169" s="82" t="s">
        <v>127</v>
      </c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74" t="s">
        <v>159</v>
      </c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45">
        <v>3368.551875</v>
      </c>
      <c r="BV169" s="45">
        <v>1684.2759375</v>
      </c>
      <c r="BW169" s="73" t="s">
        <v>190</v>
      </c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</row>
    <row r="170" spans="1:89" s="39" customFormat="1" ht="15">
      <c r="A170" s="73"/>
      <c r="B170" s="73"/>
      <c r="C170" s="73"/>
      <c r="D170" s="73"/>
      <c r="E170" s="73"/>
      <c r="F170" s="73"/>
      <c r="G170" s="73"/>
      <c r="H170" s="73"/>
      <c r="I170" s="82" t="s">
        <v>128</v>
      </c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74" t="s">
        <v>159</v>
      </c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68">
        <v>1925.7085714285715</v>
      </c>
      <c r="BV170" s="68">
        <v>962.8542857142858</v>
      </c>
      <c r="BW170" s="73" t="s">
        <v>190</v>
      </c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</row>
    <row r="171" spans="1:89" s="39" customFormat="1" ht="15">
      <c r="A171" s="73"/>
      <c r="B171" s="73"/>
      <c r="C171" s="73"/>
      <c r="D171" s="73"/>
      <c r="E171" s="73"/>
      <c r="F171" s="73"/>
      <c r="G171" s="73"/>
      <c r="H171" s="73"/>
      <c r="I171" s="82" t="s">
        <v>129</v>
      </c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74" t="s">
        <v>159</v>
      </c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69"/>
      <c r="BV171" s="69"/>
      <c r="BW171" s="73" t="s">
        <v>190</v>
      </c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</row>
    <row r="172" spans="1:89" s="39" customFormat="1" ht="27.75" customHeight="1">
      <c r="A172" s="73"/>
      <c r="B172" s="73"/>
      <c r="C172" s="73"/>
      <c r="D172" s="73"/>
      <c r="E172" s="73"/>
      <c r="F172" s="73"/>
      <c r="G172" s="73"/>
      <c r="H172" s="73"/>
      <c r="I172" s="92" t="s">
        <v>130</v>
      </c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74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45"/>
      <c r="BV172" s="45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</row>
    <row r="173" spans="1:89" s="39" customFormat="1" ht="15">
      <c r="A173" s="73"/>
      <c r="B173" s="73"/>
      <c r="C173" s="73"/>
      <c r="D173" s="73"/>
      <c r="E173" s="73"/>
      <c r="F173" s="73"/>
      <c r="G173" s="73"/>
      <c r="H173" s="73"/>
      <c r="I173" s="82" t="s">
        <v>133</v>
      </c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74" t="s">
        <v>159</v>
      </c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45" t="s">
        <v>190</v>
      </c>
      <c r="BV173" s="45" t="s">
        <v>190</v>
      </c>
      <c r="BW173" s="73" t="s">
        <v>190</v>
      </c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</row>
    <row r="174" spans="1:89" s="39" customFormat="1" ht="15">
      <c r="A174" s="73"/>
      <c r="B174" s="73"/>
      <c r="C174" s="73"/>
      <c r="D174" s="73"/>
      <c r="E174" s="73"/>
      <c r="F174" s="73"/>
      <c r="G174" s="73"/>
      <c r="H174" s="73"/>
      <c r="I174" s="82" t="s">
        <v>122</v>
      </c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74" t="s">
        <v>159</v>
      </c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45" t="s">
        <v>190</v>
      </c>
      <c r="BV174" s="45" t="s">
        <v>190</v>
      </c>
      <c r="BW174" s="73" t="s">
        <v>190</v>
      </c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</row>
    <row r="175" spans="1:89" s="39" customFormat="1" ht="15">
      <c r="A175" s="73"/>
      <c r="B175" s="73"/>
      <c r="C175" s="73"/>
      <c r="D175" s="73"/>
      <c r="E175" s="73"/>
      <c r="F175" s="73"/>
      <c r="G175" s="73"/>
      <c r="H175" s="73"/>
      <c r="I175" s="82" t="s">
        <v>123</v>
      </c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74" t="s">
        <v>159</v>
      </c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45" t="s">
        <v>190</v>
      </c>
      <c r="BV175" s="45" t="s">
        <v>190</v>
      </c>
      <c r="BW175" s="73" t="s">
        <v>190</v>
      </c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</row>
    <row r="176" ht="5.25" customHeight="1"/>
    <row r="177" ht="3.75" customHeight="1"/>
    <row r="178" spans="1:89" ht="14.25" customHeight="1">
      <c r="A178" s="103" t="s">
        <v>149</v>
      </c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</row>
    <row r="179" spans="1:89" ht="44.25" customHeight="1">
      <c r="A179" s="87" t="s">
        <v>13</v>
      </c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</row>
    <row r="180" ht="3" customHeight="1"/>
  </sheetData>
  <sheetProtection/>
  <mergeCells count="669">
    <mergeCell ref="BW146:CK146"/>
    <mergeCell ref="A147:H147"/>
    <mergeCell ref="I147:BA147"/>
    <mergeCell ref="BB147:BT147"/>
    <mergeCell ref="BW147:CK147"/>
    <mergeCell ref="A148:H148"/>
    <mergeCell ref="BB148:BT148"/>
    <mergeCell ref="BW148:CK148"/>
    <mergeCell ref="A125:H125"/>
    <mergeCell ref="I125:BA125"/>
    <mergeCell ref="A124:H124"/>
    <mergeCell ref="I124:BA124"/>
    <mergeCell ref="BB124:BT124"/>
    <mergeCell ref="BW124:CK124"/>
    <mergeCell ref="BB125:BT125"/>
    <mergeCell ref="BW125:CK125"/>
    <mergeCell ref="A123:H123"/>
    <mergeCell ref="I123:BA123"/>
    <mergeCell ref="BB123:BT123"/>
    <mergeCell ref="BW123:CK123"/>
    <mergeCell ref="A117:H117"/>
    <mergeCell ref="I117:BA117"/>
    <mergeCell ref="BB117:BT117"/>
    <mergeCell ref="BW117:CK117"/>
    <mergeCell ref="A118:H118"/>
    <mergeCell ref="I118:BA118"/>
    <mergeCell ref="A71:H71"/>
    <mergeCell ref="I71:BA71"/>
    <mergeCell ref="BB71:BT71"/>
    <mergeCell ref="BW71:CK71"/>
    <mergeCell ref="A122:H122"/>
    <mergeCell ref="I122:BA122"/>
    <mergeCell ref="BB122:BT122"/>
    <mergeCell ref="BW122:CK122"/>
    <mergeCell ref="A88:H88"/>
    <mergeCell ref="A90:H90"/>
    <mergeCell ref="I73:BA73"/>
    <mergeCell ref="BB73:BT73"/>
    <mergeCell ref="BW73:CK73"/>
    <mergeCell ref="A72:H72"/>
    <mergeCell ref="I72:BA72"/>
    <mergeCell ref="BW72:CK72"/>
    <mergeCell ref="A89:H89"/>
    <mergeCell ref="I89:BA89"/>
    <mergeCell ref="BB89:BT89"/>
    <mergeCell ref="BW89:CK89"/>
    <mergeCell ref="A43:H43"/>
    <mergeCell ref="I43:BA43"/>
    <mergeCell ref="BB43:BT43"/>
    <mergeCell ref="BW43:CK43"/>
    <mergeCell ref="BB72:BT72"/>
    <mergeCell ref="A73:H73"/>
    <mergeCell ref="A7:CK7"/>
    <mergeCell ref="BW15:CK15"/>
    <mergeCell ref="A16:H16"/>
    <mergeCell ref="BW25:CK25"/>
    <mergeCell ref="A26:H26"/>
    <mergeCell ref="BB29:BT29"/>
    <mergeCell ref="BB26:BT26"/>
    <mergeCell ref="BW26:CK26"/>
    <mergeCell ref="A25:H25"/>
    <mergeCell ref="BW29:CK29"/>
    <mergeCell ref="I29:BA29"/>
    <mergeCell ref="A172:H172"/>
    <mergeCell ref="I172:BA172"/>
    <mergeCell ref="BB172:BT172"/>
    <mergeCell ref="BW172:CK172"/>
    <mergeCell ref="A171:H171"/>
    <mergeCell ref="A29:H29"/>
    <mergeCell ref="I88:BA88"/>
    <mergeCell ref="BB88:BT88"/>
    <mergeCell ref="BW88:CK88"/>
    <mergeCell ref="BW24:CK24"/>
    <mergeCell ref="BW13:CK13"/>
    <mergeCell ref="BW21:CK21"/>
    <mergeCell ref="I26:BA26"/>
    <mergeCell ref="I28:BA28"/>
    <mergeCell ref="BB28:BT28"/>
    <mergeCell ref="BW28:CK28"/>
    <mergeCell ref="I25:BA25"/>
    <mergeCell ref="BB25:BT25"/>
    <mergeCell ref="BW23:CK23"/>
    <mergeCell ref="BW170:CK170"/>
    <mergeCell ref="BW173:CK173"/>
    <mergeCell ref="I171:BA171"/>
    <mergeCell ref="BB171:BT171"/>
    <mergeCell ref="A173:H173"/>
    <mergeCell ref="I173:BA173"/>
    <mergeCell ref="BB173:BT173"/>
    <mergeCell ref="BW171:CK171"/>
    <mergeCell ref="A170:H170"/>
    <mergeCell ref="I170:BA170"/>
    <mergeCell ref="A175:H175"/>
    <mergeCell ref="I175:BA175"/>
    <mergeCell ref="BB175:BT175"/>
    <mergeCell ref="BW175:CK175"/>
    <mergeCell ref="A174:H174"/>
    <mergeCell ref="I174:BA174"/>
    <mergeCell ref="BB174:BT174"/>
    <mergeCell ref="BW174:CK174"/>
    <mergeCell ref="A168:H168"/>
    <mergeCell ref="I168:BA168"/>
    <mergeCell ref="BB168:BT168"/>
    <mergeCell ref="BW168:CK168"/>
    <mergeCell ref="A169:H169"/>
    <mergeCell ref="I169:BA169"/>
    <mergeCell ref="BB169:BT169"/>
    <mergeCell ref="BW169:CK169"/>
    <mergeCell ref="A166:H166"/>
    <mergeCell ref="I166:BA166"/>
    <mergeCell ref="BB166:BT166"/>
    <mergeCell ref="BW166:CK166"/>
    <mergeCell ref="A167:H167"/>
    <mergeCell ref="I167:BA167"/>
    <mergeCell ref="BB167:BT167"/>
    <mergeCell ref="BW167:CK167"/>
    <mergeCell ref="A164:H164"/>
    <mergeCell ref="I164:BA164"/>
    <mergeCell ref="BB164:BT164"/>
    <mergeCell ref="BW164:CK164"/>
    <mergeCell ref="A165:H165"/>
    <mergeCell ref="I165:BA165"/>
    <mergeCell ref="BB165:BT165"/>
    <mergeCell ref="BW165:CK165"/>
    <mergeCell ref="A162:H162"/>
    <mergeCell ref="I162:BA162"/>
    <mergeCell ref="BB162:BT162"/>
    <mergeCell ref="BW162:CK162"/>
    <mergeCell ref="A163:H163"/>
    <mergeCell ref="I163:BA163"/>
    <mergeCell ref="BB163:BT163"/>
    <mergeCell ref="BW163:CK163"/>
    <mergeCell ref="A160:H160"/>
    <mergeCell ref="I160:BA160"/>
    <mergeCell ref="BB160:BT160"/>
    <mergeCell ref="BW160:CK160"/>
    <mergeCell ref="A161:H161"/>
    <mergeCell ref="I161:BA161"/>
    <mergeCell ref="BB161:BT161"/>
    <mergeCell ref="BW161:CK161"/>
    <mergeCell ref="A158:H158"/>
    <mergeCell ref="I158:BA158"/>
    <mergeCell ref="BB158:BT158"/>
    <mergeCell ref="BW158:CK158"/>
    <mergeCell ref="A159:H159"/>
    <mergeCell ref="I159:BA159"/>
    <mergeCell ref="BB159:BT159"/>
    <mergeCell ref="BW159:CK159"/>
    <mergeCell ref="A156:H156"/>
    <mergeCell ref="I156:BA156"/>
    <mergeCell ref="BB156:BT156"/>
    <mergeCell ref="BW156:CK156"/>
    <mergeCell ref="A157:H157"/>
    <mergeCell ref="I157:BA157"/>
    <mergeCell ref="BB157:BT157"/>
    <mergeCell ref="BW157:CK157"/>
    <mergeCell ref="A154:H154"/>
    <mergeCell ref="I154:BA154"/>
    <mergeCell ref="BB154:BT154"/>
    <mergeCell ref="BW154:CK154"/>
    <mergeCell ref="A155:H155"/>
    <mergeCell ref="I155:BA155"/>
    <mergeCell ref="BB155:BT155"/>
    <mergeCell ref="BW155:CK155"/>
    <mergeCell ref="A152:H152"/>
    <mergeCell ref="I152:BA152"/>
    <mergeCell ref="BB152:BT152"/>
    <mergeCell ref="BW152:CK152"/>
    <mergeCell ref="A153:H153"/>
    <mergeCell ref="I153:BA153"/>
    <mergeCell ref="BB153:BT153"/>
    <mergeCell ref="BW153:CK153"/>
    <mergeCell ref="A150:H150"/>
    <mergeCell ref="I150:BA150"/>
    <mergeCell ref="BB150:BT150"/>
    <mergeCell ref="BW150:CK150"/>
    <mergeCell ref="A151:H151"/>
    <mergeCell ref="I151:BA151"/>
    <mergeCell ref="BB151:BT151"/>
    <mergeCell ref="BB68:BT68"/>
    <mergeCell ref="BW151:CK151"/>
    <mergeCell ref="A178:CK178"/>
    <mergeCell ref="A69:H69"/>
    <mergeCell ref="I69:BA69"/>
    <mergeCell ref="BB69:BT69"/>
    <mergeCell ref="BW69:CK69"/>
    <mergeCell ref="A70:H70"/>
    <mergeCell ref="I70:BA70"/>
    <mergeCell ref="BB70:BT70"/>
    <mergeCell ref="A22:H22"/>
    <mergeCell ref="I22:BA22"/>
    <mergeCell ref="BB22:BT22"/>
    <mergeCell ref="BW27:CK27"/>
    <mergeCell ref="A28:H28"/>
    <mergeCell ref="BW70:CK70"/>
    <mergeCell ref="A67:H67"/>
    <mergeCell ref="I67:BA67"/>
    <mergeCell ref="BB67:BT67"/>
    <mergeCell ref="BW67:CK67"/>
    <mergeCell ref="A21:H21"/>
    <mergeCell ref="I21:BA21"/>
    <mergeCell ref="BB21:BT21"/>
    <mergeCell ref="A6:CK6"/>
    <mergeCell ref="BW68:CK68"/>
    <mergeCell ref="BW22:CK22"/>
    <mergeCell ref="A23:H23"/>
    <mergeCell ref="I23:BA23"/>
    <mergeCell ref="BB23:BT23"/>
    <mergeCell ref="BU14:BV14"/>
    <mergeCell ref="BO2:CK2"/>
    <mergeCell ref="AK8:BW8"/>
    <mergeCell ref="A12:BA13"/>
    <mergeCell ref="AK9:BW9"/>
    <mergeCell ref="AS10:BD10"/>
    <mergeCell ref="I16:BA16"/>
    <mergeCell ref="BB16:BT16"/>
    <mergeCell ref="BW16:CK16"/>
    <mergeCell ref="BB12:BT13"/>
    <mergeCell ref="A14:H14"/>
    <mergeCell ref="I14:BA14"/>
    <mergeCell ref="BB14:BT14"/>
    <mergeCell ref="BW14:CK14"/>
    <mergeCell ref="BU13:BV13"/>
    <mergeCell ref="BU12:CK12"/>
    <mergeCell ref="A20:H20"/>
    <mergeCell ref="I20:BA20"/>
    <mergeCell ref="A18:H18"/>
    <mergeCell ref="I18:BA18"/>
    <mergeCell ref="BW18:CK18"/>
    <mergeCell ref="BB20:BT20"/>
    <mergeCell ref="BW20:CK20"/>
    <mergeCell ref="A179:CK179"/>
    <mergeCell ref="A17:H17"/>
    <mergeCell ref="I17:BA17"/>
    <mergeCell ref="BB17:BT17"/>
    <mergeCell ref="I66:BA66"/>
    <mergeCell ref="BB66:BT66"/>
    <mergeCell ref="BW17:CK17"/>
    <mergeCell ref="BB18:BT18"/>
    <mergeCell ref="I27:BA27"/>
    <mergeCell ref="BB27:BT27"/>
    <mergeCell ref="BW149:CK149"/>
    <mergeCell ref="A149:H149"/>
    <mergeCell ref="I149:BA149"/>
    <mergeCell ref="BB149:BT149"/>
    <mergeCell ref="A31:H31"/>
    <mergeCell ref="I31:BA31"/>
    <mergeCell ref="BB31:BT31"/>
    <mergeCell ref="BW31:CK31"/>
    <mergeCell ref="BW19:CK19"/>
    <mergeCell ref="A66:H66"/>
    <mergeCell ref="BW66:CK66"/>
    <mergeCell ref="A19:H19"/>
    <mergeCell ref="I19:BA19"/>
    <mergeCell ref="A27:H27"/>
    <mergeCell ref="A30:H30"/>
    <mergeCell ref="I30:BA30"/>
    <mergeCell ref="BB30:BT30"/>
    <mergeCell ref="BW30:CK30"/>
    <mergeCell ref="BO1:CK1"/>
    <mergeCell ref="BB19:BT19"/>
    <mergeCell ref="A15:H15"/>
    <mergeCell ref="I15:BA15"/>
    <mergeCell ref="BW86:CK86"/>
    <mergeCell ref="A87:H87"/>
    <mergeCell ref="I87:BA87"/>
    <mergeCell ref="BB87:BT87"/>
    <mergeCell ref="BW87:CK87"/>
    <mergeCell ref="BB15:BT15"/>
    <mergeCell ref="BU15:BV15"/>
    <mergeCell ref="BU16:BV16"/>
    <mergeCell ref="BU17:BV17"/>
    <mergeCell ref="BU18:BV18"/>
    <mergeCell ref="A86:H86"/>
    <mergeCell ref="I86:BA86"/>
    <mergeCell ref="BB86:BT86"/>
    <mergeCell ref="A24:H24"/>
    <mergeCell ref="I24:BA24"/>
    <mergeCell ref="BB24:BT24"/>
    <mergeCell ref="A32:H32"/>
    <mergeCell ref="I32:BA32"/>
    <mergeCell ref="BB32:BT32"/>
    <mergeCell ref="BW32:CK32"/>
    <mergeCell ref="A33:H33"/>
    <mergeCell ref="I33:BA33"/>
    <mergeCell ref="BB33:BT33"/>
    <mergeCell ref="BW33:CK33"/>
    <mergeCell ref="A34:H34"/>
    <mergeCell ref="I34:BA34"/>
    <mergeCell ref="BB34:BT34"/>
    <mergeCell ref="BW34:CK34"/>
    <mergeCell ref="A35:H35"/>
    <mergeCell ref="I35:BA35"/>
    <mergeCell ref="BB35:BT35"/>
    <mergeCell ref="BW35:CK35"/>
    <mergeCell ref="A36:H36"/>
    <mergeCell ref="I36:BA36"/>
    <mergeCell ref="BB36:BT36"/>
    <mergeCell ref="BW36:CK36"/>
    <mergeCell ref="A37:H37"/>
    <mergeCell ref="I37:BA37"/>
    <mergeCell ref="BB37:BT37"/>
    <mergeCell ref="BW37:CK37"/>
    <mergeCell ref="A38:H38"/>
    <mergeCell ref="I38:BA38"/>
    <mergeCell ref="BB38:BT38"/>
    <mergeCell ref="BW38:CK38"/>
    <mergeCell ref="A39:H39"/>
    <mergeCell ref="I39:BA39"/>
    <mergeCell ref="BB39:BT39"/>
    <mergeCell ref="BW39:CK39"/>
    <mergeCell ref="A40:H40"/>
    <mergeCell ref="I40:BA40"/>
    <mergeCell ref="BB40:BT40"/>
    <mergeCell ref="BW40:CK40"/>
    <mergeCell ref="A41:H41"/>
    <mergeCell ref="I41:BA41"/>
    <mergeCell ref="BB41:BT41"/>
    <mergeCell ref="BW41:CK41"/>
    <mergeCell ref="A42:H42"/>
    <mergeCell ref="I42:BA42"/>
    <mergeCell ref="BB42:BT42"/>
    <mergeCell ref="BW42:CK42"/>
    <mergeCell ref="A85:H85"/>
    <mergeCell ref="I85:BA85"/>
    <mergeCell ref="BB85:BT85"/>
    <mergeCell ref="BW85:CK85"/>
    <mergeCell ref="A68:H68"/>
    <mergeCell ref="I68:BA68"/>
    <mergeCell ref="A44:H44"/>
    <mergeCell ref="I44:BA44"/>
    <mergeCell ref="BB44:BT44"/>
    <mergeCell ref="BW44:CK44"/>
    <mergeCell ref="A45:H45"/>
    <mergeCell ref="I45:BA45"/>
    <mergeCell ref="BB45:BT45"/>
    <mergeCell ref="BW45:CK45"/>
    <mergeCell ref="A46:H46"/>
    <mergeCell ref="I46:BA46"/>
    <mergeCell ref="BB46:BT46"/>
    <mergeCell ref="BW46:CK46"/>
    <mergeCell ref="A47:H47"/>
    <mergeCell ref="I47:BA47"/>
    <mergeCell ref="BB47:BT47"/>
    <mergeCell ref="BW47:CK47"/>
    <mergeCell ref="A48:H48"/>
    <mergeCell ref="I48:BA48"/>
    <mergeCell ref="BB48:BT48"/>
    <mergeCell ref="BW48:CK48"/>
    <mergeCell ref="A49:H49"/>
    <mergeCell ref="I49:BA49"/>
    <mergeCell ref="BB49:BT49"/>
    <mergeCell ref="BW49:CK49"/>
    <mergeCell ref="A50:H50"/>
    <mergeCell ref="I50:BA50"/>
    <mergeCell ref="BB50:BT50"/>
    <mergeCell ref="BW50:CK50"/>
    <mergeCell ref="A51:H51"/>
    <mergeCell ref="I51:BA51"/>
    <mergeCell ref="BB51:BT51"/>
    <mergeCell ref="BW51:CK51"/>
    <mergeCell ref="A52:H52"/>
    <mergeCell ref="I52:BA52"/>
    <mergeCell ref="BB52:BT52"/>
    <mergeCell ref="BW52:CK52"/>
    <mergeCell ref="A53:H53"/>
    <mergeCell ref="I53:BA53"/>
    <mergeCell ref="BB53:BT53"/>
    <mergeCell ref="BW53:CK53"/>
    <mergeCell ref="A54:H54"/>
    <mergeCell ref="I54:BA54"/>
    <mergeCell ref="BB54:BT54"/>
    <mergeCell ref="BW54:CK54"/>
    <mergeCell ref="A55:H55"/>
    <mergeCell ref="I55:BA55"/>
    <mergeCell ref="BB55:BT55"/>
    <mergeCell ref="BW55:CK55"/>
    <mergeCell ref="A56:H56"/>
    <mergeCell ref="I56:BA56"/>
    <mergeCell ref="BB56:BT56"/>
    <mergeCell ref="BW56:CK56"/>
    <mergeCell ref="A57:H57"/>
    <mergeCell ref="I57:BA57"/>
    <mergeCell ref="BB57:BT57"/>
    <mergeCell ref="BW57:CK57"/>
    <mergeCell ref="A58:H58"/>
    <mergeCell ref="I58:BA58"/>
    <mergeCell ref="BB58:BT58"/>
    <mergeCell ref="BW58:CK58"/>
    <mergeCell ref="A59:H59"/>
    <mergeCell ref="I59:BA59"/>
    <mergeCell ref="BB59:BT59"/>
    <mergeCell ref="BW59:CK59"/>
    <mergeCell ref="A60:H60"/>
    <mergeCell ref="I60:BA60"/>
    <mergeCell ref="BB60:BT60"/>
    <mergeCell ref="BW60:CK60"/>
    <mergeCell ref="A61:H61"/>
    <mergeCell ref="I61:BA61"/>
    <mergeCell ref="BB61:BT61"/>
    <mergeCell ref="BW61:CK61"/>
    <mergeCell ref="BB65:BT65"/>
    <mergeCell ref="BW65:CK65"/>
    <mergeCell ref="A62:H62"/>
    <mergeCell ref="I62:BA62"/>
    <mergeCell ref="BB62:BT62"/>
    <mergeCell ref="BW62:CK62"/>
    <mergeCell ref="A63:H63"/>
    <mergeCell ref="I63:BA63"/>
    <mergeCell ref="BB63:BT63"/>
    <mergeCell ref="BW63:CK63"/>
    <mergeCell ref="A84:H84"/>
    <mergeCell ref="I84:BA84"/>
    <mergeCell ref="BB84:BT84"/>
    <mergeCell ref="BW84:CK84"/>
    <mergeCell ref="A64:H64"/>
    <mergeCell ref="I64:BA64"/>
    <mergeCell ref="BB64:BT64"/>
    <mergeCell ref="BW64:CK64"/>
    <mergeCell ref="A65:H65"/>
    <mergeCell ref="I65:BA65"/>
    <mergeCell ref="A82:H82"/>
    <mergeCell ref="I82:BA82"/>
    <mergeCell ref="BB82:BT82"/>
    <mergeCell ref="BW82:CK82"/>
    <mergeCell ref="A83:H83"/>
    <mergeCell ref="I83:BA83"/>
    <mergeCell ref="BB83:BT83"/>
    <mergeCell ref="BW83:CK83"/>
    <mergeCell ref="A80:H80"/>
    <mergeCell ref="I80:BA80"/>
    <mergeCell ref="BB80:BT80"/>
    <mergeCell ref="BW80:CK80"/>
    <mergeCell ref="A81:H81"/>
    <mergeCell ref="I81:BA81"/>
    <mergeCell ref="BB81:BT81"/>
    <mergeCell ref="BW81:CK81"/>
    <mergeCell ref="A78:H78"/>
    <mergeCell ref="I78:BA78"/>
    <mergeCell ref="BB78:BT78"/>
    <mergeCell ref="BW78:CK78"/>
    <mergeCell ref="A79:H79"/>
    <mergeCell ref="I79:BA79"/>
    <mergeCell ref="BB79:BT79"/>
    <mergeCell ref="BW79:CK79"/>
    <mergeCell ref="A76:H76"/>
    <mergeCell ref="I76:BA76"/>
    <mergeCell ref="BB76:BT76"/>
    <mergeCell ref="BW76:CK76"/>
    <mergeCell ref="A77:H77"/>
    <mergeCell ref="I77:BA77"/>
    <mergeCell ref="BB77:BT77"/>
    <mergeCell ref="BW77:CK77"/>
    <mergeCell ref="A74:H74"/>
    <mergeCell ref="I74:BA74"/>
    <mergeCell ref="BB74:BT74"/>
    <mergeCell ref="BW74:CK74"/>
    <mergeCell ref="A75:H75"/>
    <mergeCell ref="I75:BA75"/>
    <mergeCell ref="BB75:BT75"/>
    <mergeCell ref="BW75:CK75"/>
    <mergeCell ref="BB90:BT90"/>
    <mergeCell ref="BW90:CK90"/>
    <mergeCell ref="A91:H91"/>
    <mergeCell ref="I91:BA91"/>
    <mergeCell ref="BB91:BT91"/>
    <mergeCell ref="BW91:CK91"/>
    <mergeCell ref="I90:BA90"/>
    <mergeCell ref="A92:H92"/>
    <mergeCell ref="I92:BA92"/>
    <mergeCell ref="BB92:BT92"/>
    <mergeCell ref="BW92:CK92"/>
    <mergeCell ref="A93:H93"/>
    <mergeCell ref="I93:BA93"/>
    <mergeCell ref="BB93:BT93"/>
    <mergeCell ref="BW93:CK93"/>
    <mergeCell ref="A94:H94"/>
    <mergeCell ref="I94:BA94"/>
    <mergeCell ref="BB94:BT94"/>
    <mergeCell ref="BW94:CK94"/>
    <mergeCell ref="A95:H95"/>
    <mergeCell ref="I95:BA95"/>
    <mergeCell ref="BB95:BT95"/>
    <mergeCell ref="BW95:CK95"/>
    <mergeCell ref="A96:H96"/>
    <mergeCell ref="I96:BA96"/>
    <mergeCell ref="BB96:BT96"/>
    <mergeCell ref="BW96:CK96"/>
    <mergeCell ref="A97:H97"/>
    <mergeCell ref="I97:BA97"/>
    <mergeCell ref="BB97:BT97"/>
    <mergeCell ref="BW97:CK97"/>
    <mergeCell ref="A98:H98"/>
    <mergeCell ref="I98:BA98"/>
    <mergeCell ref="BB98:BT98"/>
    <mergeCell ref="BW98:CK98"/>
    <mergeCell ref="A99:H99"/>
    <mergeCell ref="I99:BA99"/>
    <mergeCell ref="BB99:BT99"/>
    <mergeCell ref="BW99:CK99"/>
    <mergeCell ref="A100:H100"/>
    <mergeCell ref="I100:BA100"/>
    <mergeCell ref="BB100:BT100"/>
    <mergeCell ref="BW100:CK100"/>
    <mergeCell ref="A101:H101"/>
    <mergeCell ref="I101:BA101"/>
    <mergeCell ref="BB101:BT101"/>
    <mergeCell ref="BW101:CK101"/>
    <mergeCell ref="A102:H102"/>
    <mergeCell ref="I102:BA102"/>
    <mergeCell ref="BB102:BT102"/>
    <mergeCell ref="BW102:CK102"/>
    <mergeCell ref="A103:H103"/>
    <mergeCell ref="I103:BA103"/>
    <mergeCell ref="BB103:BT103"/>
    <mergeCell ref="BW103:CK103"/>
    <mergeCell ref="A104:H104"/>
    <mergeCell ref="I104:BA104"/>
    <mergeCell ref="BB104:BT104"/>
    <mergeCell ref="BW104:CK104"/>
    <mergeCell ref="A105:H105"/>
    <mergeCell ref="I105:BA105"/>
    <mergeCell ref="BB105:BT105"/>
    <mergeCell ref="BW105:CK105"/>
    <mergeCell ref="A106:H106"/>
    <mergeCell ref="I106:BA106"/>
    <mergeCell ref="BB106:BT106"/>
    <mergeCell ref="BW106:CK106"/>
    <mergeCell ref="A107:H107"/>
    <mergeCell ref="I107:BA107"/>
    <mergeCell ref="BB107:BT107"/>
    <mergeCell ref="BW107:CK107"/>
    <mergeCell ref="A108:H108"/>
    <mergeCell ref="I108:BA108"/>
    <mergeCell ref="BB108:BT108"/>
    <mergeCell ref="BW108:CK108"/>
    <mergeCell ref="A109:H109"/>
    <mergeCell ref="I109:BA109"/>
    <mergeCell ref="BB109:BT109"/>
    <mergeCell ref="BW109:CK109"/>
    <mergeCell ref="A110:H110"/>
    <mergeCell ref="I110:BA110"/>
    <mergeCell ref="BB110:BT110"/>
    <mergeCell ref="BW110:CK110"/>
    <mergeCell ref="A111:H111"/>
    <mergeCell ref="I111:BA111"/>
    <mergeCell ref="BB111:BT111"/>
    <mergeCell ref="BW111:CK111"/>
    <mergeCell ref="BB115:BT115"/>
    <mergeCell ref="BW115:CK115"/>
    <mergeCell ref="A112:H112"/>
    <mergeCell ref="I112:BA112"/>
    <mergeCell ref="BB112:BT112"/>
    <mergeCell ref="BW112:CK112"/>
    <mergeCell ref="A113:H113"/>
    <mergeCell ref="I113:BA113"/>
    <mergeCell ref="BB113:BT113"/>
    <mergeCell ref="BW113:CK113"/>
    <mergeCell ref="A116:H116"/>
    <mergeCell ref="I116:BA116"/>
    <mergeCell ref="BB116:BT116"/>
    <mergeCell ref="BW116:CK116"/>
    <mergeCell ref="A114:H114"/>
    <mergeCell ref="I114:BA114"/>
    <mergeCell ref="BB114:BT114"/>
    <mergeCell ref="BW114:CK114"/>
    <mergeCell ref="A115:H115"/>
    <mergeCell ref="I115:BA115"/>
    <mergeCell ref="BB118:BT118"/>
    <mergeCell ref="BW118:CK118"/>
    <mergeCell ref="A119:H119"/>
    <mergeCell ref="I119:BA119"/>
    <mergeCell ref="BB119:BT119"/>
    <mergeCell ref="BW119:CK119"/>
    <mergeCell ref="A120:H120"/>
    <mergeCell ref="I120:BA120"/>
    <mergeCell ref="BB120:BT120"/>
    <mergeCell ref="BW120:CK120"/>
    <mergeCell ref="A121:H121"/>
    <mergeCell ref="I121:BA121"/>
    <mergeCell ref="BB121:BT121"/>
    <mergeCell ref="BW121:CK121"/>
    <mergeCell ref="A126:H126"/>
    <mergeCell ref="I126:BA126"/>
    <mergeCell ref="BB126:BT126"/>
    <mergeCell ref="BW126:CK126"/>
    <mergeCell ref="A127:H127"/>
    <mergeCell ref="I127:BA127"/>
    <mergeCell ref="BB127:BT127"/>
    <mergeCell ref="BW127:CK127"/>
    <mergeCell ref="A128:H128"/>
    <mergeCell ref="I128:BA128"/>
    <mergeCell ref="BB128:BT128"/>
    <mergeCell ref="BW128:CK128"/>
    <mergeCell ref="A129:H129"/>
    <mergeCell ref="I129:BA129"/>
    <mergeCell ref="BB129:BT129"/>
    <mergeCell ref="BW129:CK129"/>
    <mergeCell ref="A130:H130"/>
    <mergeCell ref="I130:BA130"/>
    <mergeCell ref="BB130:BT130"/>
    <mergeCell ref="BW130:CK130"/>
    <mergeCell ref="A131:H131"/>
    <mergeCell ref="I131:BA131"/>
    <mergeCell ref="BB131:BT131"/>
    <mergeCell ref="BW131:CK131"/>
    <mergeCell ref="A132:H132"/>
    <mergeCell ref="I132:BA132"/>
    <mergeCell ref="BB132:BT132"/>
    <mergeCell ref="BW132:CK132"/>
    <mergeCell ref="A133:H133"/>
    <mergeCell ref="I133:BA133"/>
    <mergeCell ref="BB133:BT133"/>
    <mergeCell ref="BW133:CK133"/>
    <mergeCell ref="A134:H134"/>
    <mergeCell ref="I134:BA134"/>
    <mergeCell ref="BB134:BT134"/>
    <mergeCell ref="BW134:CK134"/>
    <mergeCell ref="A135:H135"/>
    <mergeCell ref="I135:BA135"/>
    <mergeCell ref="BB135:BT135"/>
    <mergeCell ref="BW135:CK135"/>
    <mergeCell ref="A136:H136"/>
    <mergeCell ref="I136:BA136"/>
    <mergeCell ref="BB136:BT136"/>
    <mergeCell ref="BW136:CK136"/>
    <mergeCell ref="A137:H137"/>
    <mergeCell ref="I137:BA137"/>
    <mergeCell ref="BB137:BT137"/>
    <mergeCell ref="BW137:CK137"/>
    <mergeCell ref="BW141:CK141"/>
    <mergeCell ref="A138:H138"/>
    <mergeCell ref="I138:BA138"/>
    <mergeCell ref="BB138:BT138"/>
    <mergeCell ref="BW138:CK138"/>
    <mergeCell ref="A139:H139"/>
    <mergeCell ref="I139:BA139"/>
    <mergeCell ref="BB139:BT139"/>
    <mergeCell ref="BW139:CK139"/>
    <mergeCell ref="I143:BA143"/>
    <mergeCell ref="BB143:BT143"/>
    <mergeCell ref="BW143:CK143"/>
    <mergeCell ref="A140:H140"/>
    <mergeCell ref="I140:BA140"/>
    <mergeCell ref="BB140:BT140"/>
    <mergeCell ref="BW140:CK140"/>
    <mergeCell ref="A141:H141"/>
    <mergeCell ref="I141:BA141"/>
    <mergeCell ref="BB141:BT141"/>
    <mergeCell ref="BW144:CK144"/>
    <mergeCell ref="A145:H145"/>
    <mergeCell ref="I145:BA145"/>
    <mergeCell ref="BB145:BT145"/>
    <mergeCell ref="BW145:CK145"/>
    <mergeCell ref="A142:H142"/>
    <mergeCell ref="I142:BA142"/>
    <mergeCell ref="BB142:BT142"/>
    <mergeCell ref="BW142:CK142"/>
    <mergeCell ref="A143:H143"/>
    <mergeCell ref="BU170:BU171"/>
    <mergeCell ref="BV170:BV171"/>
    <mergeCell ref="I148:BA148"/>
    <mergeCell ref="A144:H144"/>
    <mergeCell ref="I144:BA144"/>
    <mergeCell ref="BB144:BT144"/>
    <mergeCell ref="BB170:BT170"/>
    <mergeCell ref="A146:H146"/>
    <mergeCell ref="I146:BA146"/>
    <mergeCell ref="BB146:BT146"/>
  </mergeCells>
  <printOptions horizontalCentered="1"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6"/>
  <sheetViews>
    <sheetView view="pageBreakPreview" zoomScale="80" zoomScaleSheetLayoutView="80" zoomScalePageLayoutView="0" workbookViewId="0" topLeftCell="A1">
      <selection activeCell="BW15" sqref="BW15:CL15"/>
    </sheetView>
  </sheetViews>
  <sheetFormatPr defaultColWidth="0.875" defaultRowHeight="12.75"/>
  <cols>
    <col min="1" max="52" width="0.875" style="36" customWidth="1"/>
    <col min="53" max="53" width="44.375" style="36" customWidth="1"/>
    <col min="54" max="72" width="0.875" style="36" customWidth="1"/>
    <col min="73" max="74" width="15.00390625" style="36" customWidth="1"/>
    <col min="75" max="75" width="15.625" style="36" customWidth="1"/>
    <col min="76" max="79" width="0.875" style="36" customWidth="1"/>
    <col min="80" max="80" width="2.50390625" style="36" customWidth="1"/>
    <col min="81" max="81" width="0.875" style="36" hidden="1" customWidth="1"/>
    <col min="82" max="82" width="0.12890625" style="36" hidden="1" customWidth="1"/>
    <col min="83" max="83" width="0.875" style="36" hidden="1" customWidth="1"/>
    <col min="84" max="84" width="0.37109375" style="36" hidden="1" customWidth="1"/>
    <col min="85" max="85" width="0.5" style="36" hidden="1" customWidth="1"/>
    <col min="86" max="86" width="0.37109375" style="36" hidden="1" customWidth="1"/>
    <col min="87" max="88" width="0.875" style="36" hidden="1" customWidth="1"/>
    <col min="89" max="89" width="0.6171875" style="36" customWidth="1"/>
    <col min="90" max="123" width="0.875" style="37" customWidth="1"/>
    <col min="124" max="16384" width="0.875" style="36" customWidth="1"/>
  </cols>
  <sheetData>
    <row r="1" spans="67:123" s="28" customFormat="1" ht="12.75">
      <c r="BO1" s="85" t="s">
        <v>343</v>
      </c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</row>
    <row r="2" spans="53:123" s="28" customFormat="1" ht="35.25" customHeight="1">
      <c r="BA2" s="47"/>
      <c r="BO2" s="88" t="s">
        <v>327</v>
      </c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29"/>
      <c r="CM2" s="30"/>
      <c r="CN2" s="123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30"/>
      <c r="DS2" s="30"/>
    </row>
    <row r="3" spans="90:123" s="28" customFormat="1" ht="5.25" customHeight="1">
      <c r="CL3" s="29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</row>
    <row r="4" spans="90:123" s="28" customFormat="1" ht="10.5" customHeight="1">
      <c r="CL4" s="29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90:123" s="31" customFormat="1" ht="30" customHeight="1" hidden="1"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1:123" s="33" customFormat="1" ht="17.25">
      <c r="A6" s="102" t="s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32"/>
      <c r="CM6" s="125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</row>
    <row r="7" spans="1:123" s="34" customFormat="1" ht="57" customHeight="1">
      <c r="A7" s="108" t="s">
        <v>345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32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</row>
    <row r="8" spans="12:123" s="34" customFormat="1" ht="17.25"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35"/>
      <c r="AK8" s="93" t="s">
        <v>108</v>
      </c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CL8" s="32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</row>
    <row r="9" spans="37:123" ht="14.25" customHeight="1">
      <c r="AK9" s="94" t="s">
        <v>4</v>
      </c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</row>
    <row r="10" spans="40:123" s="34" customFormat="1" ht="17.25">
      <c r="AN10" s="34" t="s">
        <v>5</v>
      </c>
      <c r="AS10" s="95" t="s">
        <v>189</v>
      </c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34" t="s">
        <v>6</v>
      </c>
      <c r="CL10" s="32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</row>
    <row r="11" spans="91:123" ht="14.25" customHeight="1"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</row>
    <row r="12" spans="1:127" s="7" customFormat="1" ht="45" customHeight="1">
      <c r="A12" s="96" t="s">
        <v>170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8"/>
      <c r="BB12" s="96" t="s">
        <v>169</v>
      </c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8"/>
      <c r="BU12" s="89" t="s">
        <v>171</v>
      </c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1"/>
      <c r="CL12" s="26"/>
      <c r="CM12" s="120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</row>
    <row r="13" spans="1:127" s="7" customFormat="1" ht="42" customHeight="1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2"/>
      <c r="BB13" s="130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2"/>
      <c r="BU13" s="74" t="s">
        <v>7</v>
      </c>
      <c r="BV13" s="74"/>
      <c r="BW13" s="96" t="s">
        <v>9</v>
      </c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8"/>
      <c r="CL13" s="26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</row>
    <row r="14" spans="1:127" s="7" customFormat="1" ht="39" customHeight="1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5"/>
      <c r="BB14" s="133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5"/>
      <c r="BU14" s="43" t="s">
        <v>200</v>
      </c>
      <c r="BV14" s="43" t="s">
        <v>201</v>
      </c>
      <c r="BW14" s="133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5"/>
      <c r="CL14" s="2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</row>
    <row r="15" spans="1:127" s="7" customFormat="1" ht="85.5" customHeight="1">
      <c r="A15" s="79" t="s">
        <v>338</v>
      </c>
      <c r="B15" s="80"/>
      <c r="C15" s="80"/>
      <c r="D15" s="80"/>
      <c r="E15" s="80"/>
      <c r="F15" s="80"/>
      <c r="G15" s="80"/>
      <c r="H15" s="81"/>
      <c r="I15" s="70" t="s">
        <v>348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2"/>
      <c r="BB15" s="79" t="s">
        <v>160</v>
      </c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1"/>
      <c r="BU15" s="43"/>
      <c r="BV15" s="43"/>
      <c r="BW15" s="79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1"/>
      <c r="CL15" s="26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</row>
    <row r="16" spans="1:123" s="39" customFormat="1" ht="15">
      <c r="A16" s="73"/>
      <c r="B16" s="73"/>
      <c r="C16" s="73"/>
      <c r="D16" s="73"/>
      <c r="E16" s="73"/>
      <c r="F16" s="73"/>
      <c r="G16" s="73"/>
      <c r="H16" s="73"/>
      <c r="I16" s="127" t="s">
        <v>339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9"/>
      <c r="BB16" s="74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44"/>
      <c r="BV16" s="45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pans="1:89" s="38" customFormat="1" ht="22.5" customHeight="1">
      <c r="A17" s="110"/>
      <c r="B17" s="111"/>
      <c r="C17" s="111"/>
      <c r="D17" s="111"/>
      <c r="E17" s="111"/>
      <c r="F17" s="111"/>
      <c r="G17" s="111"/>
      <c r="H17" s="112"/>
      <c r="I17" s="82" t="s">
        <v>349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113" t="s">
        <v>159</v>
      </c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5"/>
      <c r="BU17" s="57">
        <v>2631.6584083503053</v>
      </c>
      <c r="BV17" s="57">
        <v>1315.8292041751527</v>
      </c>
      <c r="BW17" s="110" t="s">
        <v>190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2"/>
    </row>
    <row r="18" spans="1:123" s="39" customFormat="1" ht="19.5" customHeight="1">
      <c r="A18" s="76"/>
      <c r="B18" s="77"/>
      <c r="C18" s="77"/>
      <c r="D18" s="77"/>
      <c r="E18" s="77"/>
      <c r="F18" s="77"/>
      <c r="G18" s="77"/>
      <c r="H18" s="78"/>
      <c r="I18" s="75" t="s">
        <v>245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9" t="s">
        <v>160</v>
      </c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1"/>
      <c r="BU18" s="48">
        <v>1919548</v>
      </c>
      <c r="BV18" s="48">
        <v>959774</v>
      </c>
      <c r="BW18" s="76" t="s">
        <v>190</v>
      </c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</row>
    <row r="19" spans="1:123" s="39" customFormat="1" ht="19.5" customHeight="1">
      <c r="A19" s="76"/>
      <c r="B19" s="77"/>
      <c r="C19" s="77"/>
      <c r="D19" s="77"/>
      <c r="E19" s="77"/>
      <c r="F19" s="77"/>
      <c r="G19" s="77"/>
      <c r="H19" s="78"/>
      <c r="I19" s="75" t="s">
        <v>246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9" t="s">
        <v>160</v>
      </c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1"/>
      <c r="BU19" s="48">
        <v>1920975</v>
      </c>
      <c r="BV19" s="48">
        <v>960487.5</v>
      </c>
      <c r="BW19" s="76" t="s">
        <v>190</v>
      </c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</row>
    <row r="20" spans="1:123" s="39" customFormat="1" ht="30.75" customHeight="1">
      <c r="A20" s="76"/>
      <c r="B20" s="77"/>
      <c r="C20" s="77"/>
      <c r="D20" s="77"/>
      <c r="E20" s="77"/>
      <c r="F20" s="77"/>
      <c r="G20" s="77"/>
      <c r="H20" s="78"/>
      <c r="I20" s="75" t="s">
        <v>341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9" t="s">
        <v>160</v>
      </c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1"/>
      <c r="BU20" s="48">
        <v>937376</v>
      </c>
      <c r="BV20" s="48">
        <v>468688</v>
      </c>
      <c r="BW20" s="76" t="s">
        <v>190</v>
      </c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s="39" customFormat="1" ht="30.75" customHeight="1">
      <c r="A21" s="76"/>
      <c r="B21" s="77"/>
      <c r="C21" s="77"/>
      <c r="D21" s="77"/>
      <c r="E21" s="77"/>
      <c r="F21" s="77"/>
      <c r="G21" s="77"/>
      <c r="H21" s="78"/>
      <c r="I21" s="75" t="s">
        <v>342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9" t="s">
        <v>160</v>
      </c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48">
        <v>1053426</v>
      </c>
      <c r="BV21" s="48">
        <v>526713</v>
      </c>
      <c r="BW21" s="76" t="s">
        <v>190</v>
      </c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s="39" customFormat="1" ht="86.25" customHeight="1">
      <c r="A22" s="73" t="s">
        <v>20</v>
      </c>
      <c r="B22" s="73"/>
      <c r="C22" s="73"/>
      <c r="D22" s="73"/>
      <c r="E22" s="73"/>
      <c r="F22" s="73"/>
      <c r="G22" s="73"/>
      <c r="H22" s="73"/>
      <c r="I22" s="70" t="s">
        <v>347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2"/>
      <c r="BB22" s="74" t="s">
        <v>160</v>
      </c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45"/>
      <c r="BV22" s="45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s="39" customFormat="1" ht="7.5" customHeight="1">
      <c r="A23" s="73"/>
      <c r="B23" s="73"/>
      <c r="C23" s="73"/>
      <c r="D23" s="73"/>
      <c r="E23" s="73"/>
      <c r="F23" s="73"/>
      <c r="G23" s="73"/>
      <c r="H23" s="73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74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45"/>
      <c r="BV23" s="45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4" spans="1:123" s="39" customFormat="1" ht="15">
      <c r="A24" s="109"/>
      <c r="B24" s="109"/>
      <c r="C24" s="109"/>
      <c r="D24" s="109"/>
      <c r="E24" s="109"/>
      <c r="F24" s="109"/>
      <c r="G24" s="109"/>
      <c r="H24" s="109"/>
      <c r="I24" s="136" t="s">
        <v>340</v>
      </c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8"/>
      <c r="BB24" s="116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57"/>
      <c r="BV24" s="57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</row>
    <row r="25" spans="1:89" s="38" customFormat="1" ht="21" customHeight="1">
      <c r="A25" s="109"/>
      <c r="B25" s="109"/>
      <c r="C25" s="109"/>
      <c r="D25" s="109"/>
      <c r="E25" s="109"/>
      <c r="F25" s="109"/>
      <c r="G25" s="109"/>
      <c r="H25" s="109"/>
      <c r="I25" s="82" t="s">
        <v>349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116" t="s">
        <v>159</v>
      </c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57">
        <v>3733.2391597590363</v>
      </c>
      <c r="BV25" s="57">
        <v>1866.6195798795181</v>
      </c>
      <c r="BW25" s="109" t="s">
        <v>190</v>
      </c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</row>
    <row r="26" spans="1:123" s="39" customFormat="1" ht="30" customHeight="1">
      <c r="A26" s="73"/>
      <c r="B26" s="73"/>
      <c r="C26" s="73"/>
      <c r="D26" s="73"/>
      <c r="E26" s="73"/>
      <c r="F26" s="73"/>
      <c r="G26" s="73"/>
      <c r="H26" s="73"/>
      <c r="I26" s="70" t="s">
        <v>241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2"/>
      <c r="BB26" s="74" t="s">
        <v>160</v>
      </c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46">
        <v>937376</v>
      </c>
      <c r="BV26" s="46">
        <v>468688</v>
      </c>
      <c r="BW26" s="73" t="s">
        <v>190</v>
      </c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</row>
    <row r="27" spans="1:123" s="39" customFormat="1" ht="30" customHeight="1">
      <c r="A27" s="73"/>
      <c r="B27" s="73"/>
      <c r="C27" s="73"/>
      <c r="D27" s="73"/>
      <c r="E27" s="73"/>
      <c r="F27" s="73"/>
      <c r="G27" s="73"/>
      <c r="H27" s="73"/>
      <c r="I27" s="70" t="s">
        <v>242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2"/>
      <c r="BB27" s="74" t="s">
        <v>160</v>
      </c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46">
        <v>959458</v>
      </c>
      <c r="BV27" s="46">
        <v>479729</v>
      </c>
      <c r="BW27" s="73" t="s">
        <v>190</v>
      </c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</row>
    <row r="28" spans="1:123" s="39" customFormat="1" ht="30" customHeight="1">
      <c r="A28" s="73"/>
      <c r="B28" s="73"/>
      <c r="C28" s="73"/>
      <c r="D28" s="73"/>
      <c r="E28" s="73"/>
      <c r="F28" s="73"/>
      <c r="G28" s="73"/>
      <c r="H28" s="73"/>
      <c r="I28" s="70" t="s">
        <v>243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2"/>
      <c r="BB28" s="74" t="s">
        <v>160</v>
      </c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46">
        <v>1053426</v>
      </c>
      <c r="BV28" s="46">
        <v>526713</v>
      </c>
      <c r="BW28" s="73" t="s">
        <v>190</v>
      </c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</row>
    <row r="29" spans="1:123" s="39" customFormat="1" ht="30" customHeight="1">
      <c r="A29" s="73"/>
      <c r="B29" s="73"/>
      <c r="C29" s="73"/>
      <c r="D29" s="73"/>
      <c r="E29" s="73"/>
      <c r="F29" s="73"/>
      <c r="G29" s="73"/>
      <c r="H29" s="73"/>
      <c r="I29" s="70" t="s">
        <v>244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2"/>
      <c r="BB29" s="74" t="s">
        <v>160</v>
      </c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46">
        <v>1075508</v>
      </c>
      <c r="BV29" s="46">
        <v>537754</v>
      </c>
      <c r="BW29" s="73" t="s">
        <v>190</v>
      </c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</row>
    <row r="30" ht="5.25" customHeight="1"/>
    <row r="31" spans="1:127" s="37" customFormat="1" ht="7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DT31" s="36"/>
      <c r="DU31" s="36"/>
      <c r="DV31" s="36"/>
      <c r="DW31" s="36"/>
    </row>
    <row r="32" spans="1:127" s="37" customFormat="1" ht="14.25" customHeight="1">
      <c r="A32" s="103" t="s">
        <v>149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DT32" s="36"/>
      <c r="DU32" s="36"/>
      <c r="DV32" s="36"/>
      <c r="DW32" s="36"/>
    </row>
    <row r="33" spans="1:163" s="37" customFormat="1" ht="44.25" customHeight="1">
      <c r="A33" s="87" t="s">
        <v>344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DT33" s="36"/>
      <c r="DU33" s="36"/>
      <c r="DV33" s="36"/>
      <c r="DW33" s="36"/>
      <c r="FG33" s="55"/>
    </row>
    <row r="34" spans="1:127" s="37" customFormat="1" ht="40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DT34" s="36"/>
      <c r="DU34" s="36"/>
      <c r="DV34" s="36"/>
      <c r="DW34" s="36"/>
    </row>
    <row r="35" spans="1:79" ht="13.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9"/>
      <c r="BW35" s="119"/>
      <c r="BX35" s="119"/>
      <c r="BY35" s="119"/>
      <c r="BZ35" s="119"/>
      <c r="CA35" s="119"/>
    </row>
    <row r="36" spans="53:73" ht="13.5"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</row>
  </sheetData>
  <sheetProtection/>
  <mergeCells count="81">
    <mergeCell ref="A32:CK32"/>
    <mergeCell ref="A33:CK33"/>
    <mergeCell ref="A28:H28"/>
    <mergeCell ref="I28:BA28"/>
    <mergeCell ref="BB28:BT28"/>
    <mergeCell ref="BW28:CK28"/>
    <mergeCell ref="A29:H29"/>
    <mergeCell ref="I29:BA29"/>
    <mergeCell ref="BB29:BT29"/>
    <mergeCell ref="BW29:CK29"/>
    <mergeCell ref="A26:H26"/>
    <mergeCell ref="I26:BA26"/>
    <mergeCell ref="BB26:BT26"/>
    <mergeCell ref="BW26:CK26"/>
    <mergeCell ref="A27:H27"/>
    <mergeCell ref="I27:BA27"/>
    <mergeCell ref="BB27:BT27"/>
    <mergeCell ref="BW27:CK27"/>
    <mergeCell ref="A23:H23"/>
    <mergeCell ref="I23:BA23"/>
    <mergeCell ref="BB23:BT23"/>
    <mergeCell ref="BW23:CK23"/>
    <mergeCell ref="A24:H24"/>
    <mergeCell ref="I24:BA24"/>
    <mergeCell ref="BB24:BT24"/>
    <mergeCell ref="BW24:CK24"/>
    <mergeCell ref="A22:H22"/>
    <mergeCell ref="I22:BA22"/>
    <mergeCell ref="BB22:BT22"/>
    <mergeCell ref="BW22:CK22"/>
    <mergeCell ref="A20:H20"/>
    <mergeCell ref="I20:BA20"/>
    <mergeCell ref="BB20:BT20"/>
    <mergeCell ref="BW20:CK20"/>
    <mergeCell ref="A21:H21"/>
    <mergeCell ref="I21:BA21"/>
    <mergeCell ref="I19:BA19"/>
    <mergeCell ref="A18:H18"/>
    <mergeCell ref="I18:BA18"/>
    <mergeCell ref="BB18:BT18"/>
    <mergeCell ref="BW18:CK18"/>
    <mergeCell ref="A19:H19"/>
    <mergeCell ref="BB19:BT19"/>
    <mergeCell ref="BW19:CK19"/>
    <mergeCell ref="A16:H16"/>
    <mergeCell ref="I16:BA16"/>
    <mergeCell ref="BB16:BT16"/>
    <mergeCell ref="BW16:CK16"/>
    <mergeCell ref="BB12:BT14"/>
    <mergeCell ref="BW13:CK14"/>
    <mergeCell ref="A12:BA14"/>
    <mergeCell ref="CM12:DW13"/>
    <mergeCell ref="BU13:BV13"/>
    <mergeCell ref="BO1:CK1"/>
    <mergeCell ref="BO2:CK2"/>
    <mergeCell ref="CN2:DQ2"/>
    <mergeCell ref="A6:CK6"/>
    <mergeCell ref="CM6:DS11"/>
    <mergeCell ref="A7:CK7"/>
    <mergeCell ref="AK8:BW8"/>
    <mergeCell ref="BU12:CK12"/>
    <mergeCell ref="BA36:BU36"/>
    <mergeCell ref="AK9:BW9"/>
    <mergeCell ref="AS10:BD10"/>
    <mergeCell ref="A35:AZ35"/>
    <mergeCell ref="BV35:CA35"/>
    <mergeCell ref="BA35:BU35"/>
    <mergeCell ref="A15:H15"/>
    <mergeCell ref="I15:BA15"/>
    <mergeCell ref="BB15:BT15"/>
    <mergeCell ref="BW15:CK15"/>
    <mergeCell ref="BW25:CK25"/>
    <mergeCell ref="BW17:CK17"/>
    <mergeCell ref="BB17:BT17"/>
    <mergeCell ref="I17:BA17"/>
    <mergeCell ref="A17:H17"/>
    <mergeCell ref="A25:H25"/>
    <mergeCell ref="I25:BA25"/>
    <mergeCell ref="BB25:BT25"/>
    <mergeCell ref="BB21:BT21"/>
    <mergeCell ref="BW21:CK21"/>
  </mergeCells>
  <printOptions horizontalCentered="1"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71"/>
  <sheetViews>
    <sheetView view="pageBreakPreview" zoomScale="90" zoomScaleSheetLayoutView="90" zoomScalePageLayoutView="0" workbookViewId="0" topLeftCell="A1">
      <selection activeCell="BM14" sqref="BM14:CF14"/>
    </sheetView>
  </sheetViews>
  <sheetFormatPr defaultColWidth="0.875" defaultRowHeight="12.75"/>
  <cols>
    <col min="1" max="43" width="0.875" style="2" customWidth="1"/>
    <col min="44" max="44" width="16.875" style="2" customWidth="1"/>
    <col min="45" max="58" width="0.875" style="2" customWidth="1"/>
    <col min="59" max="59" width="1.875" style="2" customWidth="1"/>
    <col min="60" max="61" width="0.875" style="2" customWidth="1"/>
    <col min="62" max="62" width="1.12109375" style="2" customWidth="1"/>
    <col min="63" max="63" width="0.875" style="2" hidden="1" customWidth="1"/>
    <col min="64" max="64" width="1.00390625" style="2" customWidth="1"/>
    <col min="65" max="81" width="0.875" style="2" customWidth="1"/>
    <col min="82" max="82" width="0.5" style="2" customWidth="1"/>
    <col min="83" max="83" width="0.875" style="2" hidden="1" customWidth="1"/>
    <col min="84" max="88" width="0.875" style="2" customWidth="1"/>
    <col min="89" max="89" width="0.5" style="2" customWidth="1"/>
    <col min="90" max="90" width="0.37109375" style="2" customWidth="1"/>
    <col min="91" max="91" width="0.5" style="2" customWidth="1"/>
    <col min="92" max="92" width="0.6171875" style="2" customWidth="1"/>
    <col min="93" max="93" width="0.5" style="2" customWidth="1"/>
    <col min="94" max="100" width="0.875" style="2" customWidth="1"/>
    <col min="101" max="101" width="0.6171875" style="2" customWidth="1"/>
    <col min="102" max="102" width="0.875" style="2" customWidth="1"/>
    <col min="103" max="103" width="3.50390625" style="2" customWidth="1"/>
    <col min="104" max="104" width="16.50390625" style="2" customWidth="1"/>
    <col min="105" max="16384" width="0.875" style="2" customWidth="1"/>
  </cols>
  <sheetData>
    <row r="1" spans="70:107" s="1" customFormat="1" ht="12.75">
      <c r="BR1" s="179" t="s">
        <v>82</v>
      </c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48"/>
      <c r="DB1" s="148"/>
      <c r="DC1" s="148"/>
    </row>
    <row r="2" spans="66:107" s="1" customFormat="1" ht="42" customHeight="1"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145" t="s">
        <v>327</v>
      </c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8"/>
      <c r="DB2" s="148"/>
      <c r="DC2" s="148"/>
    </row>
    <row r="3" spans="105:106" s="1" customFormat="1" ht="12" customHeight="1">
      <c r="DA3" s="22"/>
      <c r="DB3" s="22"/>
    </row>
    <row r="4" spans="105:106" s="1" customFormat="1" ht="24.75" customHeight="1">
      <c r="DA4" s="22"/>
      <c r="DB4" s="22"/>
    </row>
    <row r="5" spans="105:106" s="3" customFormat="1" ht="20.25" customHeight="1">
      <c r="DA5" s="23"/>
      <c r="DB5" s="23"/>
    </row>
    <row r="6" spans="1:106" s="5" customFormat="1" ht="17.25">
      <c r="A6" s="143" t="s">
        <v>83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24"/>
      <c r="DB6" s="24"/>
    </row>
    <row r="7" spans="1:106" s="6" customFormat="1" ht="17.25" customHeight="1">
      <c r="A7" s="144" t="s">
        <v>84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24"/>
      <c r="DB7" s="24"/>
    </row>
    <row r="8" spans="105:106" ht="9.75" customHeight="1">
      <c r="DA8" s="25"/>
      <c r="DB8" s="25"/>
    </row>
    <row r="9" spans="1:106" s="7" customFormat="1" ht="96" customHeight="1">
      <c r="A9" s="96" t="s">
        <v>162</v>
      </c>
      <c r="B9" s="97"/>
      <c r="C9" s="97"/>
      <c r="D9" s="97"/>
      <c r="E9" s="97"/>
      <c r="F9" s="97"/>
      <c r="G9" s="97"/>
      <c r="H9" s="98"/>
      <c r="I9" s="96" t="s">
        <v>172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8"/>
      <c r="AS9" s="89" t="s">
        <v>173</v>
      </c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1"/>
      <c r="BM9" s="96" t="s">
        <v>174</v>
      </c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8"/>
      <c r="CG9" s="79" t="s">
        <v>175</v>
      </c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1"/>
      <c r="DA9" s="26"/>
      <c r="DB9" s="26"/>
    </row>
    <row r="10" spans="1:229" s="7" customFormat="1" ht="46.5" customHeight="1">
      <c r="A10" s="99"/>
      <c r="B10" s="100"/>
      <c r="C10" s="100"/>
      <c r="D10" s="100"/>
      <c r="E10" s="100"/>
      <c r="F10" s="100"/>
      <c r="G10" s="100"/>
      <c r="H10" s="101"/>
      <c r="I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1"/>
      <c r="AS10" s="150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2"/>
      <c r="BM10" s="99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1"/>
      <c r="CG10" s="79" t="s">
        <v>200</v>
      </c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43" t="s">
        <v>249</v>
      </c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</row>
    <row r="11" spans="1:106" s="8" customFormat="1" ht="36" customHeight="1">
      <c r="A11" s="73" t="s">
        <v>27</v>
      </c>
      <c r="B11" s="73"/>
      <c r="C11" s="73"/>
      <c r="D11" s="73"/>
      <c r="E11" s="73"/>
      <c r="F11" s="73"/>
      <c r="G11" s="73"/>
      <c r="H11" s="73"/>
      <c r="I11" s="167" t="s">
        <v>85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9"/>
      <c r="AS11" s="165">
        <v>90109621.99181935</v>
      </c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>
        <v>135958.26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53">
        <v>662.7741631278552</v>
      </c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5"/>
      <c r="DA11" s="27"/>
      <c r="DB11" s="27"/>
    </row>
    <row r="12" spans="1:106" s="8" customFormat="1" ht="15">
      <c r="A12" s="73"/>
      <c r="B12" s="73"/>
      <c r="C12" s="73"/>
      <c r="D12" s="73"/>
      <c r="E12" s="73"/>
      <c r="F12" s="73"/>
      <c r="G12" s="73"/>
      <c r="H12" s="73"/>
      <c r="I12" s="164" t="s">
        <v>7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5">
        <v>90109621.99181935</v>
      </c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>
        <v>135958.26</v>
      </c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53">
        <v>662.7741631278552</v>
      </c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5"/>
      <c r="DA12" s="27"/>
      <c r="DB12" s="27"/>
    </row>
    <row r="13" spans="1:106" s="8" customFormat="1" ht="15">
      <c r="A13" s="73"/>
      <c r="B13" s="73"/>
      <c r="C13" s="73"/>
      <c r="D13" s="73"/>
      <c r="E13" s="73"/>
      <c r="F13" s="73"/>
      <c r="G13" s="73"/>
      <c r="H13" s="73"/>
      <c r="I13" s="164" t="s">
        <v>86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5" t="s">
        <v>190</v>
      </c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 t="s">
        <v>190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53" t="s">
        <v>190</v>
      </c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5"/>
      <c r="DA13" s="27"/>
      <c r="DB13" s="27"/>
    </row>
    <row r="14" spans="1:106" s="8" customFormat="1" ht="49.5" customHeight="1">
      <c r="A14" s="73" t="s">
        <v>47</v>
      </c>
      <c r="B14" s="73"/>
      <c r="C14" s="73"/>
      <c r="D14" s="73"/>
      <c r="E14" s="73"/>
      <c r="F14" s="73"/>
      <c r="G14" s="73"/>
      <c r="H14" s="73"/>
      <c r="I14" s="167" t="s">
        <v>328</v>
      </c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9"/>
      <c r="AS14" s="165" t="s">
        <v>190</v>
      </c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 t="s">
        <v>190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53" t="s">
        <v>190</v>
      </c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5"/>
      <c r="CZ14" s="50" t="s">
        <v>190</v>
      </c>
      <c r="DA14" s="27"/>
      <c r="DB14" s="27"/>
    </row>
    <row r="15" spans="1:106" s="8" customFormat="1" ht="50.25" customHeight="1">
      <c r="A15" s="109" t="s">
        <v>49</v>
      </c>
      <c r="B15" s="109"/>
      <c r="C15" s="109"/>
      <c r="D15" s="109"/>
      <c r="E15" s="109"/>
      <c r="F15" s="109"/>
      <c r="G15" s="109"/>
      <c r="H15" s="109"/>
      <c r="I15" s="170" t="s">
        <v>87</v>
      </c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2"/>
      <c r="AS15" s="139">
        <v>1217304417.9004831</v>
      </c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 t="s">
        <v>190</v>
      </c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75" t="s">
        <v>190</v>
      </c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7"/>
      <c r="CZ15" s="58" t="s">
        <v>190</v>
      </c>
      <c r="DA15" s="27"/>
      <c r="DB15" s="27"/>
    </row>
    <row r="16" spans="1:106" s="8" customFormat="1" ht="15">
      <c r="A16" s="109" t="s">
        <v>137</v>
      </c>
      <c r="B16" s="109"/>
      <c r="C16" s="109"/>
      <c r="D16" s="109"/>
      <c r="E16" s="109"/>
      <c r="F16" s="109"/>
      <c r="G16" s="109"/>
      <c r="H16" s="109"/>
      <c r="I16" s="173" t="s">
        <v>88</v>
      </c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39">
        <f>AS17+AS18+AS19+AS20</f>
        <v>181614223.50945997</v>
      </c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 t="s">
        <v>190</v>
      </c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 t="s">
        <v>190</v>
      </c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58" t="s">
        <v>190</v>
      </c>
      <c r="DA16" s="27"/>
      <c r="DB16" s="27"/>
    </row>
    <row r="17" spans="1:106" s="8" customFormat="1" ht="15">
      <c r="A17" s="109"/>
      <c r="B17" s="109"/>
      <c r="C17" s="109"/>
      <c r="D17" s="109"/>
      <c r="E17" s="109"/>
      <c r="F17" s="109"/>
      <c r="G17" s="109"/>
      <c r="H17" s="109"/>
      <c r="I17" s="140" t="s">
        <v>134</v>
      </c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2"/>
      <c r="AS17" s="139">
        <v>56681320.83037999</v>
      </c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>
        <v>3037</v>
      </c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>
        <v>18663.589341580504</v>
      </c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57">
        <v>9331.794670790252</v>
      </c>
      <c r="DA17" s="27"/>
      <c r="DB17" s="27"/>
    </row>
    <row r="18" spans="1:106" s="8" customFormat="1" ht="21" customHeight="1">
      <c r="A18" s="109"/>
      <c r="B18" s="109"/>
      <c r="C18" s="109"/>
      <c r="D18" s="109"/>
      <c r="E18" s="109"/>
      <c r="F18" s="109"/>
      <c r="G18" s="109"/>
      <c r="H18" s="109"/>
      <c r="I18" s="174" t="s">
        <v>135</v>
      </c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39">
        <v>26028980.222039998</v>
      </c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>
        <v>1872</v>
      </c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>
        <v>13904.369776730768</v>
      </c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57">
        <v>6952.184888365384</v>
      </c>
      <c r="DA18" s="27"/>
      <c r="DB18" s="27"/>
    </row>
    <row r="19" spans="1:106" s="8" customFormat="1" ht="35.25" customHeight="1">
      <c r="A19" s="109"/>
      <c r="B19" s="109"/>
      <c r="C19" s="109"/>
      <c r="D19" s="109"/>
      <c r="E19" s="109"/>
      <c r="F19" s="109"/>
      <c r="G19" s="109"/>
      <c r="H19" s="109"/>
      <c r="I19" s="174" t="s">
        <v>112</v>
      </c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39">
        <v>73061036.88703999</v>
      </c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>
        <v>5260</v>
      </c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>
        <v>13889.930967117869</v>
      </c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57">
        <v>6944.9654835589345</v>
      </c>
      <c r="DA19" s="27"/>
      <c r="DB19" s="27"/>
    </row>
    <row r="20" spans="1:104" s="27" customFormat="1" ht="24" customHeight="1">
      <c r="A20" s="109"/>
      <c r="B20" s="109"/>
      <c r="C20" s="109"/>
      <c r="D20" s="109"/>
      <c r="E20" s="109"/>
      <c r="F20" s="109"/>
      <c r="G20" s="109"/>
      <c r="H20" s="109"/>
      <c r="I20" s="140" t="s">
        <v>346</v>
      </c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2"/>
      <c r="AS20" s="139">
        <v>25842885.569999997</v>
      </c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>
        <v>9820</v>
      </c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>
        <v>2631.66</v>
      </c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57">
        <v>1315.83</v>
      </c>
    </row>
    <row r="21" spans="1:106" s="8" customFormat="1" ht="22.5" customHeight="1">
      <c r="A21" s="109" t="s">
        <v>138</v>
      </c>
      <c r="B21" s="109"/>
      <c r="C21" s="109"/>
      <c r="D21" s="109"/>
      <c r="E21" s="109"/>
      <c r="F21" s="109"/>
      <c r="G21" s="109"/>
      <c r="H21" s="109"/>
      <c r="I21" s="173" t="s">
        <v>89</v>
      </c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39">
        <v>981794957.3910233</v>
      </c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 t="s">
        <v>190</v>
      </c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 t="s">
        <v>190</v>
      </c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57" t="s">
        <v>190</v>
      </c>
      <c r="DA21" s="27"/>
      <c r="DB21" s="27"/>
    </row>
    <row r="22" spans="1:106" s="8" customFormat="1" ht="21" customHeight="1">
      <c r="A22" s="109"/>
      <c r="B22" s="109"/>
      <c r="C22" s="109"/>
      <c r="D22" s="109"/>
      <c r="E22" s="109"/>
      <c r="F22" s="109"/>
      <c r="G22" s="109"/>
      <c r="H22" s="109"/>
      <c r="I22" s="174" t="s">
        <v>136</v>
      </c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39">
        <v>34987340.08414666</v>
      </c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>
        <v>3040</v>
      </c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>
        <f>AS22/BM22</f>
        <v>11508.993448732455</v>
      </c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57">
        <v>5754.496724366228</v>
      </c>
      <c r="DA22" s="27"/>
      <c r="DB22" s="27"/>
    </row>
    <row r="23" spans="1:106" s="8" customFormat="1" ht="35.25" customHeight="1">
      <c r="A23" s="109"/>
      <c r="B23" s="109"/>
      <c r="C23" s="109"/>
      <c r="D23" s="109"/>
      <c r="E23" s="109"/>
      <c r="F23" s="109"/>
      <c r="G23" s="109"/>
      <c r="H23" s="109"/>
      <c r="I23" s="174" t="s">
        <v>114</v>
      </c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39">
        <v>915821732.2808766</v>
      </c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>
        <v>44332.00000000001</v>
      </c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>
        <f>AS23/BM23</f>
        <v>20658.254359850143</v>
      </c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57">
        <v>10329.127179925072</v>
      </c>
      <c r="DA23" s="27"/>
      <c r="DB23" s="27"/>
    </row>
    <row r="24" spans="1:104" s="27" customFormat="1" ht="27" customHeight="1">
      <c r="A24" s="109"/>
      <c r="B24" s="109"/>
      <c r="C24" s="109"/>
      <c r="D24" s="109"/>
      <c r="E24" s="109"/>
      <c r="F24" s="109"/>
      <c r="G24" s="109"/>
      <c r="H24" s="109"/>
      <c r="I24" s="140" t="s">
        <v>346</v>
      </c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2"/>
      <c r="AS24" s="139">
        <v>30985885.026</v>
      </c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>
        <v>8300</v>
      </c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>
        <v>3733.24</v>
      </c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57">
        <v>1866.62</v>
      </c>
    </row>
    <row r="25" spans="1:106" s="8" customFormat="1" ht="22.5" customHeight="1">
      <c r="A25" s="109" t="s">
        <v>139</v>
      </c>
      <c r="B25" s="109"/>
      <c r="C25" s="109"/>
      <c r="D25" s="109"/>
      <c r="E25" s="109"/>
      <c r="F25" s="109"/>
      <c r="G25" s="109"/>
      <c r="H25" s="109"/>
      <c r="I25" s="173" t="s">
        <v>90</v>
      </c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39" t="s">
        <v>190</v>
      </c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 t="s">
        <v>190</v>
      </c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 t="s">
        <v>190</v>
      </c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57" t="s">
        <v>190</v>
      </c>
      <c r="DA25" s="27"/>
      <c r="DB25" s="27"/>
    </row>
    <row r="26" spans="1:106" s="8" customFormat="1" ht="61.5" customHeight="1">
      <c r="A26" s="109" t="s">
        <v>140</v>
      </c>
      <c r="B26" s="109"/>
      <c r="C26" s="109"/>
      <c r="D26" s="109"/>
      <c r="E26" s="109"/>
      <c r="F26" s="109"/>
      <c r="G26" s="109"/>
      <c r="H26" s="109"/>
      <c r="I26" s="170" t="s">
        <v>91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2"/>
      <c r="AS26" s="139">
        <v>53895237</v>
      </c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59"/>
      <c r="DA26" s="27"/>
      <c r="DB26" s="27"/>
    </row>
    <row r="27" spans="1:106" s="8" customFormat="1" ht="35.25" customHeight="1">
      <c r="A27" s="73" t="s">
        <v>141</v>
      </c>
      <c r="B27" s="73"/>
      <c r="C27" s="73"/>
      <c r="D27" s="73"/>
      <c r="E27" s="73"/>
      <c r="F27" s="73"/>
      <c r="G27" s="73"/>
      <c r="H27" s="73"/>
      <c r="I27" s="178" t="s">
        <v>144</v>
      </c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65">
        <v>20730254</v>
      </c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 t="s">
        <v>190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 t="s">
        <v>190</v>
      </c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49" t="s">
        <v>190</v>
      </c>
      <c r="DA27" s="27"/>
      <c r="DB27" s="27"/>
    </row>
    <row r="28" spans="1:106" s="8" customFormat="1" ht="15">
      <c r="A28" s="166"/>
      <c r="B28" s="166"/>
      <c r="C28" s="166"/>
      <c r="D28" s="166"/>
      <c r="E28" s="166"/>
      <c r="F28" s="166"/>
      <c r="G28" s="166"/>
      <c r="H28" s="166"/>
      <c r="I28" s="178" t="s">
        <v>142</v>
      </c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65">
        <v>4266962</v>
      </c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>
        <v>300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>
        <f>AS28/BM28</f>
        <v>14223.206666666667</v>
      </c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49">
        <v>7111.6033333333335</v>
      </c>
      <c r="DA28" s="27"/>
      <c r="DB28" s="27"/>
    </row>
    <row r="29" spans="1:106" s="8" customFormat="1" ht="15">
      <c r="A29" s="166"/>
      <c r="B29" s="166"/>
      <c r="C29" s="166"/>
      <c r="D29" s="166"/>
      <c r="E29" s="166"/>
      <c r="F29" s="166"/>
      <c r="G29" s="166"/>
      <c r="H29" s="166"/>
      <c r="I29" s="178" t="s">
        <v>116</v>
      </c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65">
        <v>6673332</v>
      </c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>
        <v>658.9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>
        <f>AS29/BM29</f>
        <v>10127.989072696919</v>
      </c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49">
        <v>5063.994536348459</v>
      </c>
      <c r="DA29" s="27"/>
      <c r="DB29" s="27"/>
    </row>
    <row r="30" spans="1:106" s="8" customFormat="1" ht="15">
      <c r="A30" s="166"/>
      <c r="B30" s="166"/>
      <c r="C30" s="166"/>
      <c r="D30" s="166"/>
      <c r="E30" s="166"/>
      <c r="F30" s="166"/>
      <c r="G30" s="166"/>
      <c r="H30" s="166"/>
      <c r="I30" s="178" t="s">
        <v>117</v>
      </c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65">
        <v>4710652</v>
      </c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>
        <v>502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>
        <f>AS30/BM30</f>
        <v>9383.768924302789</v>
      </c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49">
        <v>4691.8844621513945</v>
      </c>
      <c r="DA30" s="27"/>
      <c r="DB30" s="27"/>
    </row>
    <row r="31" spans="1:106" s="8" customFormat="1" ht="15">
      <c r="A31" s="166"/>
      <c r="B31" s="166"/>
      <c r="C31" s="166"/>
      <c r="D31" s="166"/>
      <c r="E31" s="166"/>
      <c r="F31" s="166"/>
      <c r="G31" s="166"/>
      <c r="H31" s="166"/>
      <c r="I31" s="178" t="s">
        <v>118</v>
      </c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65">
        <v>5079308</v>
      </c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>
        <v>1270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>
        <f>AS31/BM31</f>
        <v>3999.455118110236</v>
      </c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49">
        <v>1999.727559055118</v>
      </c>
      <c r="DA31" s="27"/>
      <c r="DB31" s="27"/>
    </row>
    <row r="32" spans="1:106" s="8" customFormat="1" ht="15">
      <c r="A32" s="166"/>
      <c r="B32" s="166"/>
      <c r="C32" s="166"/>
      <c r="D32" s="166"/>
      <c r="E32" s="166"/>
      <c r="F32" s="166"/>
      <c r="G32" s="166"/>
      <c r="H32" s="166"/>
      <c r="I32" s="178" t="s">
        <v>120</v>
      </c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65" t="s">
        <v>190</v>
      </c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 t="s">
        <v>190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 t="s">
        <v>190</v>
      </c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49" t="s">
        <v>190</v>
      </c>
      <c r="DA32" s="27"/>
      <c r="DB32" s="27"/>
    </row>
    <row r="33" spans="1:106" s="8" customFormat="1" ht="15">
      <c r="A33" s="166"/>
      <c r="B33" s="166"/>
      <c r="C33" s="166"/>
      <c r="D33" s="166"/>
      <c r="E33" s="166"/>
      <c r="F33" s="166"/>
      <c r="G33" s="166"/>
      <c r="H33" s="166"/>
      <c r="I33" s="178" t="s">
        <v>121</v>
      </c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65" t="s">
        <v>190</v>
      </c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 t="s">
        <v>190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 t="s">
        <v>190</v>
      </c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49" t="s">
        <v>190</v>
      </c>
      <c r="DA33" s="27"/>
      <c r="DB33" s="27"/>
    </row>
    <row r="34" spans="1:106" s="8" customFormat="1" ht="15">
      <c r="A34" s="73" t="s">
        <v>143</v>
      </c>
      <c r="B34" s="73"/>
      <c r="C34" s="73"/>
      <c r="D34" s="73"/>
      <c r="E34" s="73"/>
      <c r="F34" s="73"/>
      <c r="G34" s="73"/>
      <c r="H34" s="73"/>
      <c r="I34" s="178" t="s">
        <v>115</v>
      </c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65">
        <v>15286498</v>
      </c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 t="s">
        <v>190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 t="s">
        <v>190</v>
      </c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49" t="s">
        <v>190</v>
      </c>
      <c r="DA34" s="27"/>
      <c r="DB34" s="27"/>
    </row>
    <row r="35" spans="1:106" s="8" customFormat="1" ht="15">
      <c r="A35" s="166"/>
      <c r="B35" s="166"/>
      <c r="C35" s="166"/>
      <c r="D35" s="166"/>
      <c r="E35" s="166"/>
      <c r="F35" s="166"/>
      <c r="G35" s="166"/>
      <c r="H35" s="166"/>
      <c r="I35" s="178" t="s">
        <v>142</v>
      </c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65">
        <v>4559344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>
        <v>440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>
        <f>AS35/BM35</f>
        <v>10362.145454545454</v>
      </c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49">
        <v>5181.072727272727</v>
      </c>
      <c r="DA35" s="27"/>
      <c r="DB35" s="27"/>
    </row>
    <row r="36" spans="1:106" s="8" customFormat="1" ht="15">
      <c r="A36" s="166"/>
      <c r="B36" s="166"/>
      <c r="C36" s="166"/>
      <c r="D36" s="166"/>
      <c r="E36" s="166"/>
      <c r="F36" s="166"/>
      <c r="G36" s="166"/>
      <c r="H36" s="166"/>
      <c r="I36" s="178" t="s">
        <v>116</v>
      </c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65">
        <v>6965912</v>
      </c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>
        <v>685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>
        <f>AS36/BM36</f>
        <v>10169.214598540146</v>
      </c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49">
        <v>5084.607299270073</v>
      </c>
      <c r="DA36" s="27"/>
      <c r="DB36" s="27"/>
    </row>
    <row r="37" spans="1:106" s="8" customFormat="1" ht="15">
      <c r="A37" s="166"/>
      <c r="B37" s="166"/>
      <c r="C37" s="166"/>
      <c r="D37" s="166"/>
      <c r="E37" s="166"/>
      <c r="F37" s="166"/>
      <c r="G37" s="166"/>
      <c r="H37" s="166"/>
      <c r="I37" s="178" t="s">
        <v>117</v>
      </c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65">
        <v>2406568</v>
      </c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>
        <v>245</v>
      </c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>
        <f>AS37/BM37</f>
        <v>9822.726530612244</v>
      </c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49">
        <v>4911.363265306122</v>
      </c>
      <c r="DA37" s="27"/>
      <c r="DB37" s="27"/>
    </row>
    <row r="38" spans="1:106" s="8" customFormat="1" ht="15">
      <c r="A38" s="166"/>
      <c r="B38" s="166"/>
      <c r="C38" s="166"/>
      <c r="D38" s="166"/>
      <c r="E38" s="166"/>
      <c r="F38" s="166"/>
      <c r="G38" s="166"/>
      <c r="H38" s="166"/>
      <c r="I38" s="178" t="s">
        <v>118</v>
      </c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65">
        <v>1354674</v>
      </c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>
        <v>100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>
        <f>AS38/BM38</f>
        <v>13546.74</v>
      </c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49">
        <v>6773.37</v>
      </c>
      <c r="DA38" s="27"/>
      <c r="DB38" s="27"/>
    </row>
    <row r="39" spans="1:106" s="8" customFormat="1" ht="39" customHeight="1">
      <c r="A39" s="73" t="s">
        <v>145</v>
      </c>
      <c r="B39" s="73"/>
      <c r="C39" s="73"/>
      <c r="D39" s="73"/>
      <c r="E39" s="73"/>
      <c r="F39" s="73"/>
      <c r="G39" s="73"/>
      <c r="H39" s="73"/>
      <c r="I39" s="178" t="s">
        <v>132</v>
      </c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65">
        <v>17878485</v>
      </c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 t="s">
        <v>190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 t="s">
        <v>190</v>
      </c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49" t="s">
        <v>190</v>
      </c>
      <c r="DA39" s="27"/>
      <c r="DB39" s="27"/>
    </row>
    <row r="40" spans="1:106" s="8" customFormat="1" ht="15">
      <c r="A40" s="166"/>
      <c r="B40" s="166"/>
      <c r="C40" s="166"/>
      <c r="D40" s="166"/>
      <c r="E40" s="166"/>
      <c r="F40" s="166"/>
      <c r="G40" s="166"/>
      <c r="H40" s="166"/>
      <c r="I40" s="178" t="s">
        <v>146</v>
      </c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65" t="s">
        <v>190</v>
      </c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 t="s">
        <v>190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 t="s">
        <v>190</v>
      </c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49" t="s">
        <v>190</v>
      </c>
      <c r="DA40" s="27"/>
      <c r="DB40" s="27"/>
    </row>
    <row r="41" spans="1:106" s="8" customFormat="1" ht="15">
      <c r="A41" s="166"/>
      <c r="B41" s="166"/>
      <c r="C41" s="166"/>
      <c r="D41" s="166"/>
      <c r="E41" s="166"/>
      <c r="F41" s="166"/>
      <c r="G41" s="166"/>
      <c r="H41" s="166"/>
      <c r="I41" s="178" t="s">
        <v>122</v>
      </c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65">
        <v>433026</v>
      </c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>
        <v>30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>
        <f aca="true" t="shared" si="0" ref="CG41:CG47">AS41/BM41</f>
        <v>14434.2</v>
      </c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49">
        <v>7217.1</v>
      </c>
      <c r="DA41" s="27"/>
      <c r="DB41" s="27"/>
    </row>
    <row r="42" spans="1:106" s="8" customFormat="1" ht="15">
      <c r="A42" s="166"/>
      <c r="B42" s="166"/>
      <c r="C42" s="166"/>
      <c r="D42" s="166"/>
      <c r="E42" s="166"/>
      <c r="F42" s="166"/>
      <c r="G42" s="166"/>
      <c r="H42" s="166"/>
      <c r="I42" s="178" t="s">
        <v>123</v>
      </c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65">
        <v>469164</v>
      </c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>
        <v>74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>
        <f t="shared" si="0"/>
        <v>6340.054054054054</v>
      </c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49">
        <v>3170.027027027027</v>
      </c>
      <c r="DA42" s="27"/>
      <c r="DB42" s="27"/>
    </row>
    <row r="43" spans="1:106" s="8" customFormat="1" ht="15">
      <c r="A43" s="166"/>
      <c r="B43" s="166"/>
      <c r="C43" s="166"/>
      <c r="D43" s="166"/>
      <c r="E43" s="166"/>
      <c r="F43" s="166"/>
      <c r="G43" s="166"/>
      <c r="H43" s="166"/>
      <c r="I43" s="178" t="s">
        <v>124</v>
      </c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65">
        <v>787893</v>
      </c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>
        <v>135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>
        <f t="shared" si="0"/>
        <v>5836.2444444444445</v>
      </c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49">
        <v>2918.1222222222223</v>
      </c>
      <c r="DA43" s="27"/>
      <c r="DB43" s="27"/>
    </row>
    <row r="44" spans="1:106" s="8" customFormat="1" ht="15">
      <c r="A44" s="166"/>
      <c r="B44" s="166"/>
      <c r="C44" s="166"/>
      <c r="D44" s="166"/>
      <c r="E44" s="166"/>
      <c r="F44" s="166"/>
      <c r="G44" s="166"/>
      <c r="H44" s="166"/>
      <c r="I44" s="178" t="s">
        <v>125</v>
      </c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65">
        <v>2704518</v>
      </c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>
        <v>800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>
        <f t="shared" si="0"/>
        <v>3380.6475</v>
      </c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49">
        <v>1690.32375</v>
      </c>
      <c r="DA44" s="27"/>
      <c r="DB44" s="27"/>
    </row>
    <row r="45" spans="1:106" s="8" customFormat="1" ht="15">
      <c r="A45" s="166"/>
      <c r="B45" s="166"/>
      <c r="C45" s="166"/>
      <c r="D45" s="166"/>
      <c r="E45" s="166"/>
      <c r="F45" s="166"/>
      <c r="G45" s="166"/>
      <c r="H45" s="166"/>
      <c r="I45" s="178" t="s">
        <v>126</v>
      </c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65">
        <v>7420203</v>
      </c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>
        <v>2021.2</v>
      </c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>
        <f t="shared" si="0"/>
        <v>3671.1869186621807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49">
        <v>1835.5934593310903</v>
      </c>
      <c r="DA45" s="27"/>
      <c r="DB45" s="27"/>
    </row>
    <row r="46" spans="1:106" s="8" customFormat="1" ht="15">
      <c r="A46" s="166"/>
      <c r="B46" s="166"/>
      <c r="C46" s="166"/>
      <c r="D46" s="166"/>
      <c r="E46" s="166"/>
      <c r="F46" s="166"/>
      <c r="G46" s="166"/>
      <c r="H46" s="166"/>
      <c r="I46" s="178" t="s">
        <v>127</v>
      </c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65">
        <v>5389683</v>
      </c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>
        <v>1600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>
        <f t="shared" si="0"/>
        <v>3368.551875</v>
      </c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49">
        <v>1684.2759375</v>
      </c>
      <c r="DA46" s="27"/>
      <c r="DB46" s="27"/>
    </row>
    <row r="47" spans="1:106" s="8" customFormat="1" ht="15">
      <c r="A47" s="166"/>
      <c r="B47" s="166"/>
      <c r="C47" s="166"/>
      <c r="D47" s="166"/>
      <c r="E47" s="166"/>
      <c r="F47" s="166"/>
      <c r="G47" s="166"/>
      <c r="H47" s="166"/>
      <c r="I47" s="178" t="s">
        <v>128</v>
      </c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56">
        <v>673998</v>
      </c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8"/>
      <c r="BM47" s="156">
        <v>350</v>
      </c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8"/>
      <c r="CG47" s="156">
        <f t="shared" si="0"/>
        <v>1925.7085714285715</v>
      </c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8"/>
      <c r="CZ47" s="162">
        <v>962.8542857142858</v>
      </c>
      <c r="DA47" s="27"/>
      <c r="DB47" s="27"/>
    </row>
    <row r="48" spans="1:106" s="8" customFormat="1" ht="15">
      <c r="A48" s="166"/>
      <c r="B48" s="166"/>
      <c r="C48" s="166"/>
      <c r="D48" s="166"/>
      <c r="E48" s="166"/>
      <c r="F48" s="166"/>
      <c r="G48" s="166"/>
      <c r="H48" s="166"/>
      <c r="I48" s="178" t="s">
        <v>129</v>
      </c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59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1"/>
      <c r="BM48" s="159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1"/>
      <c r="CG48" s="159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1"/>
      <c r="CZ48" s="163"/>
      <c r="DA48" s="27"/>
      <c r="DB48" s="27"/>
    </row>
    <row r="49" spans="1:106" s="8" customFormat="1" ht="30" customHeight="1">
      <c r="A49" s="73" t="s">
        <v>147</v>
      </c>
      <c r="B49" s="73"/>
      <c r="C49" s="73"/>
      <c r="D49" s="73"/>
      <c r="E49" s="73"/>
      <c r="F49" s="73"/>
      <c r="G49" s="73"/>
      <c r="H49" s="73"/>
      <c r="I49" s="178" t="s">
        <v>168</v>
      </c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82" t="s">
        <v>190</v>
      </c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65" t="s">
        <v>190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 t="s">
        <v>190</v>
      </c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49" t="s">
        <v>190</v>
      </c>
      <c r="DA49" s="27"/>
      <c r="DB49" s="27"/>
    </row>
    <row r="50" spans="1:106" s="8" customFormat="1" ht="15">
      <c r="A50" s="166"/>
      <c r="B50" s="166"/>
      <c r="C50" s="166"/>
      <c r="D50" s="166"/>
      <c r="E50" s="166"/>
      <c r="F50" s="166"/>
      <c r="G50" s="166"/>
      <c r="H50" s="166"/>
      <c r="I50" s="178" t="s">
        <v>148</v>
      </c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65" t="s">
        <v>190</v>
      </c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 t="s">
        <v>190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 t="s">
        <v>190</v>
      </c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49" t="s">
        <v>190</v>
      </c>
      <c r="DA50" s="27"/>
      <c r="DB50" s="27"/>
    </row>
    <row r="51" spans="1:106" s="8" customFormat="1" ht="15">
      <c r="A51" s="166"/>
      <c r="B51" s="166"/>
      <c r="C51" s="166"/>
      <c r="D51" s="166"/>
      <c r="E51" s="166"/>
      <c r="F51" s="166"/>
      <c r="G51" s="166"/>
      <c r="H51" s="166"/>
      <c r="I51" s="178" t="s">
        <v>122</v>
      </c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65" t="s">
        <v>190</v>
      </c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 t="s">
        <v>190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 t="s">
        <v>190</v>
      </c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49" t="s">
        <v>190</v>
      </c>
      <c r="DA51" s="27"/>
      <c r="DB51" s="27"/>
    </row>
    <row r="52" spans="1:106" s="8" customFormat="1" ht="15">
      <c r="A52" s="166"/>
      <c r="B52" s="166"/>
      <c r="C52" s="166"/>
      <c r="D52" s="166"/>
      <c r="E52" s="166"/>
      <c r="F52" s="166"/>
      <c r="G52" s="166"/>
      <c r="H52" s="166"/>
      <c r="I52" s="178" t="s">
        <v>123</v>
      </c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65" t="s">
        <v>190</v>
      </c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 t="s">
        <v>190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 t="s">
        <v>190</v>
      </c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49" t="s">
        <v>190</v>
      </c>
      <c r="DA52" s="27"/>
      <c r="DB52" s="27"/>
    </row>
    <row r="53" spans="1:106" s="8" customFormat="1" ht="51" customHeight="1">
      <c r="A53" s="73" t="s">
        <v>153</v>
      </c>
      <c r="B53" s="73"/>
      <c r="C53" s="73"/>
      <c r="D53" s="73"/>
      <c r="E53" s="73"/>
      <c r="F53" s="73"/>
      <c r="G53" s="73"/>
      <c r="H53" s="73"/>
      <c r="I53" s="70" t="s">
        <v>329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2"/>
      <c r="AS53" s="165" t="s">
        <v>190</v>
      </c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 t="s">
        <v>190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 t="s">
        <v>190</v>
      </c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49" t="s">
        <v>190</v>
      </c>
      <c r="DA53" s="27"/>
      <c r="DB53" s="27"/>
    </row>
    <row r="54" spans="1:106" s="8" customFormat="1" ht="34.5" customHeight="1">
      <c r="A54" s="73" t="s">
        <v>73</v>
      </c>
      <c r="B54" s="73"/>
      <c r="C54" s="73"/>
      <c r="D54" s="73"/>
      <c r="E54" s="73"/>
      <c r="F54" s="73"/>
      <c r="G54" s="73"/>
      <c r="H54" s="73"/>
      <c r="I54" s="167" t="s">
        <v>330</v>
      </c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9"/>
      <c r="AS54" s="165">
        <v>86805343.25219156</v>
      </c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>
        <v>135958.26</v>
      </c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53">
        <v>638.4705368558817</v>
      </c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5"/>
      <c r="DA54" s="27"/>
      <c r="DB54" s="27"/>
    </row>
    <row r="55" spans="1:106" s="8" customFormat="1" ht="15.75" customHeight="1">
      <c r="A55" s="166"/>
      <c r="B55" s="166"/>
      <c r="C55" s="166"/>
      <c r="D55" s="166"/>
      <c r="E55" s="166"/>
      <c r="F55" s="166"/>
      <c r="G55" s="166"/>
      <c r="H55" s="166"/>
      <c r="I55" s="164" t="s">
        <v>7</v>
      </c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5">
        <v>86805343.25219156</v>
      </c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>
        <v>135958.26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53">
        <v>638.4705368558817</v>
      </c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5"/>
      <c r="DA55" s="27"/>
      <c r="DB55" s="27"/>
    </row>
    <row r="56" spans="1:106" s="8" customFormat="1" ht="15.75" customHeight="1">
      <c r="A56" s="166"/>
      <c r="B56" s="166"/>
      <c r="C56" s="166"/>
      <c r="D56" s="166"/>
      <c r="E56" s="166"/>
      <c r="F56" s="166"/>
      <c r="G56" s="166"/>
      <c r="H56" s="166"/>
      <c r="I56" s="164" t="s">
        <v>86</v>
      </c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5" t="s">
        <v>190</v>
      </c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 t="s">
        <v>190</v>
      </c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53" t="s">
        <v>190</v>
      </c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5"/>
      <c r="DA56" s="27"/>
      <c r="DB56" s="27"/>
    </row>
    <row r="57" spans="1:106" s="8" customFormat="1" ht="80.25" customHeight="1">
      <c r="A57" s="73" t="s">
        <v>74</v>
      </c>
      <c r="B57" s="73"/>
      <c r="C57" s="73"/>
      <c r="D57" s="73"/>
      <c r="E57" s="73"/>
      <c r="F57" s="73"/>
      <c r="G57" s="73"/>
      <c r="H57" s="73"/>
      <c r="I57" s="70" t="s">
        <v>331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2"/>
      <c r="AS57" s="165">
        <v>1218139.0919228361</v>
      </c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>
        <v>135958.26</v>
      </c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53">
        <v>8.959654911167855</v>
      </c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5"/>
      <c r="DA57" s="27"/>
      <c r="DB57" s="27"/>
    </row>
    <row r="58" spans="1:106" s="8" customFormat="1" ht="19.5" customHeight="1">
      <c r="A58" s="166"/>
      <c r="B58" s="166"/>
      <c r="C58" s="166"/>
      <c r="D58" s="166"/>
      <c r="E58" s="166"/>
      <c r="F58" s="166"/>
      <c r="G58" s="166"/>
      <c r="H58" s="166"/>
      <c r="I58" s="164" t="s">
        <v>7</v>
      </c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5">
        <v>1218139.0919228361</v>
      </c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>
        <v>135958.26</v>
      </c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53">
        <v>8.959654911167855</v>
      </c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5"/>
      <c r="DA58" s="27"/>
      <c r="DB58" s="27"/>
    </row>
    <row r="59" spans="1:106" s="8" customFormat="1" ht="19.5" customHeight="1">
      <c r="A59" s="166"/>
      <c r="B59" s="166"/>
      <c r="C59" s="166"/>
      <c r="D59" s="166"/>
      <c r="E59" s="166"/>
      <c r="F59" s="166"/>
      <c r="G59" s="166"/>
      <c r="H59" s="166"/>
      <c r="I59" s="164" t="s">
        <v>86</v>
      </c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5" t="s">
        <v>190</v>
      </c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 t="s">
        <v>190</v>
      </c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53" t="s">
        <v>190</v>
      </c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5"/>
      <c r="DA59" s="27"/>
      <c r="DB59" s="27"/>
    </row>
    <row r="60" spans="1:106" s="8" customFormat="1" ht="124.5" customHeight="1">
      <c r="A60" s="73" t="s">
        <v>75</v>
      </c>
      <c r="B60" s="73"/>
      <c r="C60" s="73"/>
      <c r="D60" s="73"/>
      <c r="E60" s="73"/>
      <c r="F60" s="73"/>
      <c r="G60" s="73"/>
      <c r="H60" s="73"/>
      <c r="I60" s="167" t="s">
        <v>161</v>
      </c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9"/>
      <c r="AS60" s="165">
        <v>53606269.393484086</v>
      </c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>
        <v>135958.26</v>
      </c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53">
        <v>394.2847561706371</v>
      </c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5"/>
      <c r="DA60" s="27"/>
      <c r="DB60" s="27"/>
    </row>
    <row r="61" spans="1:106" s="8" customFormat="1" ht="19.5" customHeight="1">
      <c r="A61" s="166"/>
      <c r="B61" s="166"/>
      <c r="C61" s="166"/>
      <c r="D61" s="166"/>
      <c r="E61" s="166"/>
      <c r="F61" s="166"/>
      <c r="G61" s="166"/>
      <c r="H61" s="166"/>
      <c r="I61" s="164" t="s">
        <v>7</v>
      </c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5">
        <v>53606269.393484086</v>
      </c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>
        <v>135958.26</v>
      </c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53">
        <v>394.2847561706371</v>
      </c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5"/>
      <c r="DA61" s="27"/>
      <c r="DB61" s="27"/>
    </row>
    <row r="62" spans="1:106" s="8" customFormat="1" ht="19.5" customHeight="1">
      <c r="A62" s="166"/>
      <c r="B62" s="166"/>
      <c r="C62" s="166"/>
      <c r="D62" s="166"/>
      <c r="E62" s="166"/>
      <c r="F62" s="166"/>
      <c r="G62" s="166"/>
      <c r="H62" s="166"/>
      <c r="I62" s="164" t="s">
        <v>86</v>
      </c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5" t="s">
        <v>190</v>
      </c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 t="s">
        <v>190</v>
      </c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53" t="s">
        <v>190</v>
      </c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5"/>
      <c r="DA62" s="27"/>
      <c r="DB62" s="27"/>
    </row>
    <row r="63" spans="105:106" ht="4.5" customHeight="1">
      <c r="DA63" s="25"/>
      <c r="DB63" s="25"/>
    </row>
    <row r="64" spans="1:106" ht="17.25" customHeight="1">
      <c r="A64" s="185" t="s">
        <v>149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DA64" s="25"/>
      <c r="DB64" s="25"/>
    </row>
    <row r="65" spans="1:106" ht="27.75" customHeight="1">
      <c r="A65" s="147" t="s">
        <v>92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8"/>
      <c r="DA65" s="25"/>
      <c r="DB65" s="25"/>
    </row>
    <row r="66" spans="1:106" ht="27" customHeight="1">
      <c r="A66" s="149" t="s">
        <v>152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8"/>
      <c r="DA66" s="25"/>
      <c r="DB66" s="25"/>
    </row>
    <row r="68" spans="44:65" ht="13.5">
      <c r="AR68" s="180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</row>
    <row r="70" spans="45:61" ht="13.5">
      <c r="AS70" s="180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</row>
    <row r="71" spans="44:59" ht="13.5">
      <c r="AR71" s="183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</row>
  </sheetData>
  <sheetProtection/>
  <mergeCells count="275">
    <mergeCell ref="A51:H51"/>
    <mergeCell ref="AR71:BG71"/>
    <mergeCell ref="A64:CY64"/>
    <mergeCell ref="A52:H52"/>
    <mergeCell ref="I52:AR52"/>
    <mergeCell ref="AS52:BL52"/>
    <mergeCell ref="BM52:CF52"/>
    <mergeCell ref="CG52:CY52"/>
    <mergeCell ref="AR68:BM68"/>
    <mergeCell ref="I51:AR51"/>
    <mergeCell ref="AS51:BL51"/>
    <mergeCell ref="BM51:CF51"/>
    <mergeCell ref="CG51:CY51"/>
    <mergeCell ref="AS70:BI70"/>
    <mergeCell ref="A49:H49"/>
    <mergeCell ref="I49:AR49"/>
    <mergeCell ref="AS49:BL49"/>
    <mergeCell ref="BM49:CF49"/>
    <mergeCell ref="CG49:CY49"/>
    <mergeCell ref="A50:H50"/>
    <mergeCell ref="I50:AR50"/>
    <mergeCell ref="AS50:BL50"/>
    <mergeCell ref="BM50:CF50"/>
    <mergeCell ref="CG50:CY50"/>
    <mergeCell ref="A45:H45"/>
    <mergeCell ref="I45:AR45"/>
    <mergeCell ref="AS45:BL45"/>
    <mergeCell ref="BM45:CF45"/>
    <mergeCell ref="CG45:CY45"/>
    <mergeCell ref="A46:H46"/>
    <mergeCell ref="I46:AR46"/>
    <mergeCell ref="AS46:BL46"/>
    <mergeCell ref="BM46:CF46"/>
    <mergeCell ref="CG46:CY46"/>
    <mergeCell ref="A43:H43"/>
    <mergeCell ref="I43:AR43"/>
    <mergeCell ref="AS43:BL43"/>
    <mergeCell ref="BM43:CF43"/>
    <mergeCell ref="CG43:CY43"/>
    <mergeCell ref="A44:H44"/>
    <mergeCell ref="AS44:BL44"/>
    <mergeCell ref="BM44:CF44"/>
    <mergeCell ref="CG44:CY44"/>
    <mergeCell ref="I41:AR41"/>
    <mergeCell ref="AS41:BL41"/>
    <mergeCell ref="BM41:CF41"/>
    <mergeCell ref="CG41:CY41"/>
    <mergeCell ref="AS42:BL42"/>
    <mergeCell ref="BM42:CF42"/>
    <mergeCell ref="CG42:CY42"/>
    <mergeCell ref="BR1:CZ1"/>
    <mergeCell ref="A40:H40"/>
    <mergeCell ref="I40:AR40"/>
    <mergeCell ref="AS40:BL40"/>
    <mergeCell ref="BM40:CF40"/>
    <mergeCell ref="CG40:CY40"/>
    <mergeCell ref="A38:H38"/>
    <mergeCell ref="I38:AR38"/>
    <mergeCell ref="AS38:BL38"/>
    <mergeCell ref="BM38:CF38"/>
    <mergeCell ref="A42:H42"/>
    <mergeCell ref="I42:AR42"/>
    <mergeCell ref="I44:AR44"/>
    <mergeCell ref="AS37:BL37"/>
    <mergeCell ref="CG38:CY38"/>
    <mergeCell ref="A48:H48"/>
    <mergeCell ref="I48:AR48"/>
    <mergeCell ref="A47:H47"/>
    <mergeCell ref="I47:AR47"/>
    <mergeCell ref="A41:H41"/>
    <mergeCell ref="BM37:CF37"/>
    <mergeCell ref="CG37:CY37"/>
    <mergeCell ref="A39:H39"/>
    <mergeCell ref="I39:AR39"/>
    <mergeCell ref="AS39:BL39"/>
    <mergeCell ref="BM39:CF39"/>
    <mergeCell ref="CG39:CY39"/>
    <mergeCell ref="A37:H37"/>
    <mergeCell ref="I37:AR37"/>
    <mergeCell ref="A35:H35"/>
    <mergeCell ref="I35:AR35"/>
    <mergeCell ref="AS35:BL35"/>
    <mergeCell ref="BM35:CF35"/>
    <mergeCell ref="CG35:CY35"/>
    <mergeCell ref="A36:H36"/>
    <mergeCell ref="I36:AR36"/>
    <mergeCell ref="AS36:BL36"/>
    <mergeCell ref="BM36:CF36"/>
    <mergeCell ref="CG36:CY36"/>
    <mergeCell ref="A33:H33"/>
    <mergeCell ref="I33:AR33"/>
    <mergeCell ref="AS33:BL33"/>
    <mergeCell ref="BM33:CF33"/>
    <mergeCell ref="CG33:CY33"/>
    <mergeCell ref="A34:H34"/>
    <mergeCell ref="I34:AR34"/>
    <mergeCell ref="AS34:BL34"/>
    <mergeCell ref="BM34:CF34"/>
    <mergeCell ref="CG34:CY34"/>
    <mergeCell ref="A29:H29"/>
    <mergeCell ref="I29:AR29"/>
    <mergeCell ref="AS29:BL29"/>
    <mergeCell ref="BM29:CF29"/>
    <mergeCell ref="CG29:CY29"/>
    <mergeCell ref="A31:H31"/>
    <mergeCell ref="I31:AR31"/>
    <mergeCell ref="AS31:BL31"/>
    <mergeCell ref="BM31:CF31"/>
    <mergeCell ref="CG31:CY31"/>
    <mergeCell ref="A27:H27"/>
    <mergeCell ref="I27:AR27"/>
    <mergeCell ref="AS27:BL27"/>
    <mergeCell ref="BM27:CF27"/>
    <mergeCell ref="CG27:CY27"/>
    <mergeCell ref="A28:H28"/>
    <mergeCell ref="I28:AR28"/>
    <mergeCell ref="AS28:BL28"/>
    <mergeCell ref="BM28:CF28"/>
    <mergeCell ref="CG28:CY28"/>
    <mergeCell ref="I32:AR32"/>
    <mergeCell ref="AS32:BL32"/>
    <mergeCell ref="BM32:CF32"/>
    <mergeCell ref="CG32:CY32"/>
    <mergeCell ref="A30:H30"/>
    <mergeCell ref="I30:AR30"/>
    <mergeCell ref="AS30:BL30"/>
    <mergeCell ref="BM30:CF30"/>
    <mergeCell ref="CG30:CY30"/>
    <mergeCell ref="A17:H17"/>
    <mergeCell ref="I17:AR17"/>
    <mergeCell ref="AS17:BL17"/>
    <mergeCell ref="BM17:CF17"/>
    <mergeCell ref="CG17:CY17"/>
    <mergeCell ref="CG23:CY23"/>
    <mergeCell ref="A21:H21"/>
    <mergeCell ref="I21:AR21"/>
    <mergeCell ref="AS21:BL21"/>
    <mergeCell ref="BM21:CF21"/>
    <mergeCell ref="BM19:CF19"/>
    <mergeCell ref="CG19:CY19"/>
    <mergeCell ref="A22:H22"/>
    <mergeCell ref="I22:AR22"/>
    <mergeCell ref="AS22:BL22"/>
    <mergeCell ref="BM22:CF22"/>
    <mergeCell ref="A20:H20"/>
    <mergeCell ref="I20:AR20"/>
    <mergeCell ref="AS20:BL20"/>
    <mergeCell ref="BM20:CF20"/>
    <mergeCell ref="CG9:CZ9"/>
    <mergeCell ref="CG60:CZ60"/>
    <mergeCell ref="A18:H18"/>
    <mergeCell ref="I18:AR18"/>
    <mergeCell ref="AS18:BL18"/>
    <mergeCell ref="BM18:CF18"/>
    <mergeCell ref="CG18:CY18"/>
    <mergeCell ref="A19:H19"/>
    <mergeCell ref="I19:AR19"/>
    <mergeCell ref="AS19:BL19"/>
    <mergeCell ref="CG14:CY14"/>
    <mergeCell ref="A11:H11"/>
    <mergeCell ref="I11:AR11"/>
    <mergeCell ref="AS11:BL11"/>
    <mergeCell ref="BM11:CF11"/>
    <mergeCell ref="A12:H12"/>
    <mergeCell ref="I12:AR12"/>
    <mergeCell ref="AS12:BL12"/>
    <mergeCell ref="BM12:CF12"/>
    <mergeCell ref="A13:H13"/>
    <mergeCell ref="I13:AR13"/>
    <mergeCell ref="AS13:BL13"/>
    <mergeCell ref="BM13:CF13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CG15:CY15"/>
    <mergeCell ref="A16:H16"/>
    <mergeCell ref="I16:AR16"/>
    <mergeCell ref="AS16:BL16"/>
    <mergeCell ref="BM16:CF16"/>
    <mergeCell ref="CG16:CY16"/>
    <mergeCell ref="A25:H25"/>
    <mergeCell ref="I25:AR25"/>
    <mergeCell ref="AS25:BL25"/>
    <mergeCell ref="BM25:CF25"/>
    <mergeCell ref="A23:H23"/>
    <mergeCell ref="I23:AR23"/>
    <mergeCell ref="AS23:BL23"/>
    <mergeCell ref="BM23:CF23"/>
    <mergeCell ref="A26:H26"/>
    <mergeCell ref="I26:AR26"/>
    <mergeCell ref="AS26:BL26"/>
    <mergeCell ref="BM26:CF26"/>
    <mergeCell ref="BM56:CF56"/>
    <mergeCell ref="A53:H53"/>
    <mergeCell ref="I53:AR53"/>
    <mergeCell ref="AS53:BL53"/>
    <mergeCell ref="BM53:CF53"/>
    <mergeCell ref="A32:H32"/>
    <mergeCell ref="CG53:CY53"/>
    <mergeCell ref="A54:H54"/>
    <mergeCell ref="I54:AR54"/>
    <mergeCell ref="AS54:BL54"/>
    <mergeCell ref="BM54:CF54"/>
    <mergeCell ref="AS57:BL57"/>
    <mergeCell ref="BM57:CF57"/>
    <mergeCell ref="CG54:CZ54"/>
    <mergeCell ref="BM58:CF58"/>
    <mergeCell ref="A55:H55"/>
    <mergeCell ref="I55:AR55"/>
    <mergeCell ref="AS55:BL55"/>
    <mergeCell ref="BM55:CF55"/>
    <mergeCell ref="A56:H56"/>
    <mergeCell ref="I56:AR56"/>
    <mergeCell ref="AS56:BL56"/>
    <mergeCell ref="I57:AR57"/>
    <mergeCell ref="A60:H60"/>
    <mergeCell ref="I60:AR60"/>
    <mergeCell ref="AS60:BL60"/>
    <mergeCell ref="BM60:CF60"/>
    <mergeCell ref="A62:H62"/>
    <mergeCell ref="I62:AR62"/>
    <mergeCell ref="AS62:BL62"/>
    <mergeCell ref="BM62:CF62"/>
    <mergeCell ref="A61:H61"/>
    <mergeCell ref="CG59:CZ59"/>
    <mergeCell ref="DA1:DC2"/>
    <mergeCell ref="A58:H58"/>
    <mergeCell ref="I58:AR58"/>
    <mergeCell ref="AS58:BL58"/>
    <mergeCell ref="A59:H59"/>
    <mergeCell ref="I59:AR59"/>
    <mergeCell ref="AS59:BL59"/>
    <mergeCell ref="BM59:CF59"/>
    <mergeCell ref="A57:H57"/>
    <mergeCell ref="CG25:CY25"/>
    <mergeCell ref="I61:AR61"/>
    <mergeCell ref="AS61:BL61"/>
    <mergeCell ref="BM61:CF61"/>
    <mergeCell ref="CG61:CZ61"/>
    <mergeCell ref="CG62:CZ62"/>
    <mergeCell ref="CG55:CZ55"/>
    <mergeCell ref="CG56:CZ56"/>
    <mergeCell ref="CG57:CZ57"/>
    <mergeCell ref="CG58:CZ58"/>
    <mergeCell ref="CG11:CZ11"/>
    <mergeCell ref="CG12:CZ12"/>
    <mergeCell ref="CG13:CZ13"/>
    <mergeCell ref="AS47:BL48"/>
    <mergeCell ref="BM47:CF48"/>
    <mergeCell ref="CG47:CY48"/>
    <mergeCell ref="CZ47:CZ48"/>
    <mergeCell ref="CG22:CY22"/>
    <mergeCell ref="CG26:CY26"/>
    <mergeCell ref="CG21:CY21"/>
    <mergeCell ref="A6:CZ6"/>
    <mergeCell ref="A7:CZ7"/>
    <mergeCell ref="CF2:CZ2"/>
    <mergeCell ref="A65:CZ65"/>
    <mergeCell ref="A66:CZ66"/>
    <mergeCell ref="BM9:CF10"/>
    <mergeCell ref="AS9:BL10"/>
    <mergeCell ref="I9:AR10"/>
    <mergeCell ref="A9:H10"/>
    <mergeCell ref="CG10:CY10"/>
    <mergeCell ref="CG20:CY20"/>
    <mergeCell ref="A24:H24"/>
    <mergeCell ref="I24:AR24"/>
    <mergeCell ref="AS24:BL24"/>
    <mergeCell ref="BM24:CF24"/>
    <mergeCell ref="CG24:CY24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71" r:id="rId1"/>
  <rowBreaks count="1" manualBreakCount="1">
    <brk id="48" max="10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="90" zoomScaleSheetLayoutView="90" zoomScalePageLayoutView="0" workbookViewId="0" topLeftCell="A1">
      <selection activeCell="DO16" sqref="DO16"/>
    </sheetView>
  </sheetViews>
  <sheetFormatPr defaultColWidth="0.875" defaultRowHeight="12.75"/>
  <cols>
    <col min="1" max="58" width="0.875" style="2" customWidth="1"/>
    <col min="59" max="59" width="7.50390625" style="2" customWidth="1"/>
    <col min="60" max="60" width="5.50390625" style="2" customWidth="1"/>
    <col min="61" max="61" width="2.00390625" style="2" customWidth="1"/>
    <col min="62" max="76" width="0.875" style="2" customWidth="1"/>
    <col min="77" max="77" width="3.50390625" style="2" customWidth="1"/>
    <col min="78" max="80" width="0.875" style="2" customWidth="1"/>
    <col min="81" max="81" width="1.4921875" style="2" customWidth="1"/>
    <col min="82" max="89" width="0.875" style="2" customWidth="1"/>
    <col min="90" max="90" width="4.125" style="2" customWidth="1"/>
    <col min="91" max="99" width="0.875" style="2" customWidth="1"/>
    <col min="100" max="100" width="0.5" style="2" customWidth="1"/>
    <col min="101" max="101" width="0.875" style="2" hidden="1" customWidth="1"/>
    <col min="102" max="102" width="1.12109375" style="2" customWidth="1"/>
    <col min="103" max="16384" width="0.875" style="2" customWidth="1"/>
  </cols>
  <sheetData>
    <row r="1" s="1" customFormat="1" ht="12.75">
      <c r="CX1" s="42" t="s">
        <v>23</v>
      </c>
    </row>
    <row r="2" spans="67:102" s="1" customFormat="1" ht="41.25" customHeight="1">
      <c r="BO2" s="145" t="s">
        <v>327</v>
      </c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</row>
    <row r="3" s="1" customFormat="1" ht="5.25" customHeight="1"/>
    <row r="4" s="1" customFormat="1" ht="16.5" customHeight="1"/>
    <row r="5" spans="1:102" s="5" customFormat="1" ht="17.25">
      <c r="A5" s="143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</row>
    <row r="6" spans="1:102" s="6" customFormat="1" ht="40.5" customHeight="1">
      <c r="A6" s="195" t="s">
        <v>25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</row>
    <row r="7" s="9" customFormat="1" ht="15"/>
    <row r="8" s="3" customFormat="1" ht="16.5">
      <c r="CX8" s="4" t="s">
        <v>26</v>
      </c>
    </row>
    <row r="9" s="9" customFormat="1" ht="6" customHeight="1"/>
    <row r="10" spans="1:102" s="7" customFormat="1" ht="64.5" customHeight="1">
      <c r="A10" s="79" t="s">
        <v>162</v>
      </c>
      <c r="B10" s="187"/>
      <c r="C10" s="187"/>
      <c r="D10" s="187"/>
      <c r="E10" s="187"/>
      <c r="F10" s="187"/>
      <c r="G10" s="187"/>
      <c r="H10" s="188"/>
      <c r="I10" s="79" t="s">
        <v>176</v>
      </c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8"/>
      <c r="BJ10" s="79" t="s">
        <v>177</v>
      </c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1"/>
      <c r="CD10" s="79" t="s">
        <v>178</v>
      </c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1"/>
    </row>
    <row r="11" spans="1:102" s="8" customFormat="1" ht="36" customHeight="1">
      <c r="A11" s="73" t="s">
        <v>27</v>
      </c>
      <c r="B11" s="73"/>
      <c r="C11" s="73"/>
      <c r="D11" s="73"/>
      <c r="E11" s="73"/>
      <c r="F11" s="73"/>
      <c r="G11" s="73"/>
      <c r="H11" s="73"/>
      <c r="I11" s="70" t="s">
        <v>28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2"/>
      <c r="BJ11" s="186">
        <v>259971.71698473717</v>
      </c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>
        <v>231739.3737294179</v>
      </c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</row>
    <row r="12" spans="1:102" s="8" customFormat="1" ht="21.75" customHeight="1">
      <c r="A12" s="73"/>
      <c r="B12" s="73"/>
      <c r="C12" s="73"/>
      <c r="D12" s="73"/>
      <c r="E12" s="73"/>
      <c r="F12" s="73"/>
      <c r="G12" s="73"/>
      <c r="H12" s="73"/>
      <c r="I12" s="92" t="s">
        <v>29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</row>
    <row r="13" spans="1:102" s="8" customFormat="1" ht="15">
      <c r="A13" s="73"/>
      <c r="B13" s="73"/>
      <c r="C13" s="73"/>
      <c r="D13" s="73"/>
      <c r="E13" s="73"/>
      <c r="F13" s="73"/>
      <c r="G13" s="73"/>
      <c r="H13" s="73"/>
      <c r="I13" s="178" t="s">
        <v>30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86">
        <v>14160.322534728057</v>
      </c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>
        <v>18849.275434314364</v>
      </c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</row>
    <row r="14" spans="1:102" s="8" customFormat="1" ht="15">
      <c r="A14" s="73"/>
      <c r="B14" s="73"/>
      <c r="C14" s="73"/>
      <c r="D14" s="73"/>
      <c r="E14" s="73"/>
      <c r="F14" s="73"/>
      <c r="G14" s="73"/>
      <c r="H14" s="73"/>
      <c r="I14" s="178" t="s">
        <v>31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86">
        <v>2267.4479040318224</v>
      </c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>
        <v>1437.8131106372516</v>
      </c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</row>
    <row r="15" spans="1:102" s="8" customFormat="1" ht="15">
      <c r="A15" s="73"/>
      <c r="B15" s="73"/>
      <c r="C15" s="73"/>
      <c r="D15" s="73"/>
      <c r="E15" s="73"/>
      <c r="F15" s="73"/>
      <c r="G15" s="73"/>
      <c r="H15" s="73"/>
      <c r="I15" s="178" t="s">
        <v>32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86">
        <v>53522.82978605433</v>
      </c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>
        <v>79069.9001415941</v>
      </c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</row>
    <row r="16" spans="1:102" s="8" customFormat="1" ht="15">
      <c r="A16" s="73"/>
      <c r="B16" s="73"/>
      <c r="C16" s="73"/>
      <c r="D16" s="73"/>
      <c r="E16" s="73"/>
      <c r="F16" s="73"/>
      <c r="G16" s="73"/>
      <c r="H16" s="73"/>
      <c r="I16" s="178" t="s">
        <v>33</v>
      </c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86">
        <v>15520.577362735052</v>
      </c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>
        <v>24037.2496430446</v>
      </c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</row>
    <row r="17" spans="1:102" s="8" customFormat="1" ht="15">
      <c r="A17" s="73"/>
      <c r="B17" s="73"/>
      <c r="C17" s="73"/>
      <c r="D17" s="73"/>
      <c r="E17" s="73"/>
      <c r="F17" s="73"/>
      <c r="G17" s="73"/>
      <c r="H17" s="73"/>
      <c r="I17" s="178" t="s">
        <v>34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86">
        <v>171588.4083801043</v>
      </c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>
        <v>106498.52179128067</v>
      </c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</row>
    <row r="18" spans="1:102" s="8" customFormat="1" ht="15">
      <c r="A18" s="73"/>
      <c r="B18" s="73"/>
      <c r="C18" s="73"/>
      <c r="D18" s="73"/>
      <c r="E18" s="73"/>
      <c r="F18" s="73"/>
      <c r="G18" s="73"/>
      <c r="H18" s="73"/>
      <c r="I18" s="178" t="s">
        <v>35</v>
      </c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</row>
    <row r="19" spans="1:102" s="8" customFormat="1" ht="36.75" customHeight="1">
      <c r="A19" s="73"/>
      <c r="B19" s="73"/>
      <c r="C19" s="73"/>
      <c r="D19" s="73"/>
      <c r="E19" s="73"/>
      <c r="F19" s="73"/>
      <c r="G19" s="73"/>
      <c r="H19" s="73"/>
      <c r="I19" s="189" t="s">
        <v>36</v>
      </c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6">
        <v>4292.36572084849</v>
      </c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>
        <v>2721.8352836737376</v>
      </c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</row>
    <row r="20" spans="1:102" s="8" customFormat="1" ht="32.25" customHeight="1">
      <c r="A20" s="73"/>
      <c r="B20" s="73"/>
      <c r="C20" s="73"/>
      <c r="D20" s="73"/>
      <c r="E20" s="73"/>
      <c r="F20" s="73"/>
      <c r="G20" s="73"/>
      <c r="H20" s="73"/>
      <c r="I20" s="189" t="s">
        <v>37</v>
      </c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6">
        <v>2661.108799258054</v>
      </c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>
        <v>1687.4377195621275</v>
      </c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</row>
    <row r="21" spans="1:102" s="8" customFormat="1" ht="33" customHeight="1">
      <c r="A21" s="73"/>
      <c r="B21" s="73"/>
      <c r="C21" s="73"/>
      <c r="D21" s="73"/>
      <c r="E21" s="73"/>
      <c r="F21" s="73"/>
      <c r="G21" s="73"/>
      <c r="H21" s="73"/>
      <c r="I21" s="189" t="s">
        <v>38</v>
      </c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6">
        <v>164634.93385999775</v>
      </c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>
        <v>102089.2487880448</v>
      </c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</row>
    <row r="22" spans="1:102" s="8" customFormat="1" ht="15">
      <c r="A22" s="73"/>
      <c r="B22" s="73"/>
      <c r="C22" s="73"/>
      <c r="D22" s="73"/>
      <c r="E22" s="73"/>
      <c r="F22" s="73"/>
      <c r="G22" s="73"/>
      <c r="H22" s="73"/>
      <c r="I22" s="189" t="s">
        <v>29</v>
      </c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</row>
    <row r="23" spans="1:102" s="8" customFormat="1" ht="15">
      <c r="A23" s="73"/>
      <c r="B23" s="73"/>
      <c r="C23" s="73"/>
      <c r="D23" s="73"/>
      <c r="E23" s="73"/>
      <c r="F23" s="73"/>
      <c r="G23" s="73"/>
      <c r="H23" s="73"/>
      <c r="I23" s="190" t="s">
        <v>39</v>
      </c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86">
        <v>730.964304899304</v>
      </c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>
        <v>463.51232992972643</v>
      </c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</row>
    <row r="24" spans="1:102" s="8" customFormat="1" ht="30.75" customHeight="1">
      <c r="A24" s="73"/>
      <c r="B24" s="73"/>
      <c r="C24" s="73"/>
      <c r="D24" s="73"/>
      <c r="E24" s="73"/>
      <c r="F24" s="73"/>
      <c r="G24" s="73"/>
      <c r="H24" s="73"/>
      <c r="I24" s="190" t="s">
        <v>332</v>
      </c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86">
        <v>1979.8989179258492</v>
      </c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>
        <v>1255.4752049069973</v>
      </c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</row>
    <row r="25" spans="1:102" s="8" customFormat="1" ht="30.75" customHeight="1">
      <c r="A25" s="73"/>
      <c r="B25" s="73"/>
      <c r="C25" s="73"/>
      <c r="D25" s="73"/>
      <c r="E25" s="73"/>
      <c r="F25" s="73"/>
      <c r="G25" s="73"/>
      <c r="H25" s="73"/>
      <c r="I25" s="190" t="s">
        <v>333</v>
      </c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86">
        <v>3854.046192593196</v>
      </c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>
        <v>2443.892155078289</v>
      </c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</row>
    <row r="26" spans="1:102" s="8" customFormat="1" ht="15">
      <c r="A26" s="73"/>
      <c r="B26" s="73"/>
      <c r="C26" s="73"/>
      <c r="D26" s="73"/>
      <c r="E26" s="73"/>
      <c r="F26" s="73"/>
      <c r="G26" s="73"/>
      <c r="H26" s="73"/>
      <c r="I26" s="190" t="s">
        <v>40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86">
        <v>65237.49557919342</v>
      </c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>
        <v>41367.79781450168</v>
      </c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</row>
    <row r="27" spans="1:102" s="8" customFormat="1" ht="31.5" customHeight="1">
      <c r="A27" s="73"/>
      <c r="B27" s="73"/>
      <c r="C27" s="73"/>
      <c r="D27" s="73"/>
      <c r="E27" s="73"/>
      <c r="F27" s="73"/>
      <c r="G27" s="73"/>
      <c r="H27" s="73"/>
      <c r="I27" s="190" t="s">
        <v>41</v>
      </c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86">
        <v>92832.52886538598</v>
      </c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>
        <v>56558.57128362811</v>
      </c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</row>
    <row r="28" spans="1:102" s="8" customFormat="1" ht="15">
      <c r="A28" s="73"/>
      <c r="B28" s="73"/>
      <c r="C28" s="73"/>
      <c r="D28" s="73"/>
      <c r="E28" s="73"/>
      <c r="F28" s="73"/>
      <c r="G28" s="73"/>
      <c r="H28" s="73"/>
      <c r="I28" s="178" t="s">
        <v>42</v>
      </c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86">
        <v>2912.1310170836223</v>
      </c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>
        <v>1846.6136085468638</v>
      </c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</row>
    <row r="29" spans="1:102" s="8" customFormat="1" ht="15">
      <c r="A29" s="73"/>
      <c r="B29" s="73"/>
      <c r="C29" s="73"/>
      <c r="D29" s="73"/>
      <c r="E29" s="73"/>
      <c r="F29" s="73"/>
      <c r="G29" s="73"/>
      <c r="H29" s="73"/>
      <c r="I29" s="178" t="s">
        <v>29</v>
      </c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</row>
    <row r="30" spans="1:102" s="8" customFormat="1" ht="15">
      <c r="A30" s="73"/>
      <c r="B30" s="73"/>
      <c r="C30" s="73"/>
      <c r="D30" s="73"/>
      <c r="E30" s="73"/>
      <c r="F30" s="73"/>
      <c r="G30" s="73"/>
      <c r="H30" s="73"/>
      <c r="I30" s="189" t="s">
        <v>43</v>
      </c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</row>
    <row r="31" spans="1:102" s="8" customFormat="1" ht="15">
      <c r="A31" s="73"/>
      <c r="B31" s="73"/>
      <c r="C31" s="73"/>
      <c r="D31" s="73"/>
      <c r="E31" s="73"/>
      <c r="F31" s="73"/>
      <c r="G31" s="73"/>
      <c r="H31" s="73"/>
      <c r="I31" s="189" t="s">
        <v>44</v>
      </c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</row>
    <row r="32" spans="1:102" s="8" customFormat="1" ht="15">
      <c r="A32" s="73"/>
      <c r="B32" s="73"/>
      <c r="C32" s="73"/>
      <c r="D32" s="73"/>
      <c r="E32" s="73"/>
      <c r="F32" s="73"/>
      <c r="G32" s="73"/>
      <c r="H32" s="73"/>
      <c r="I32" s="189" t="s">
        <v>45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</row>
    <row r="33" spans="1:102" s="8" customFormat="1" ht="37.5" customHeight="1">
      <c r="A33" s="73"/>
      <c r="B33" s="73"/>
      <c r="C33" s="73"/>
      <c r="D33" s="73"/>
      <c r="E33" s="73"/>
      <c r="F33" s="73"/>
      <c r="G33" s="73"/>
      <c r="H33" s="73"/>
      <c r="I33" s="191" t="s">
        <v>46</v>
      </c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3"/>
      <c r="BJ33" s="186">
        <v>2912.1310170836223</v>
      </c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>
        <v>1846.6136085468638</v>
      </c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</row>
    <row r="34" spans="1:102" s="8" customFormat="1" ht="86.25" customHeight="1">
      <c r="A34" s="73" t="s">
        <v>47</v>
      </c>
      <c r="B34" s="73"/>
      <c r="C34" s="73"/>
      <c r="D34" s="73"/>
      <c r="E34" s="73"/>
      <c r="F34" s="73"/>
      <c r="G34" s="73"/>
      <c r="H34" s="73"/>
      <c r="I34" s="70" t="s">
        <v>48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2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39">
        <v>1217304.4179004834</v>
      </c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</row>
    <row r="35" spans="1:102" s="8" customFormat="1" ht="24" customHeight="1">
      <c r="A35" s="73" t="s">
        <v>49</v>
      </c>
      <c r="B35" s="73"/>
      <c r="C35" s="73"/>
      <c r="D35" s="73"/>
      <c r="E35" s="73"/>
      <c r="F35" s="73"/>
      <c r="G35" s="73"/>
      <c r="H35" s="73"/>
      <c r="I35" s="92" t="s">
        <v>50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186">
        <v>2272847.722173164</v>
      </c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39">
        <v>183471.44309940754</v>
      </c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</row>
    <row r="36" spans="1:102" s="8" customFormat="1" ht="25.5" customHeight="1">
      <c r="A36" s="166"/>
      <c r="B36" s="166"/>
      <c r="C36" s="166"/>
      <c r="D36" s="166"/>
      <c r="E36" s="166"/>
      <c r="F36" s="166"/>
      <c r="G36" s="166"/>
      <c r="H36" s="166"/>
      <c r="I36" s="92" t="s">
        <v>334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186">
        <v>2532819.4391579013</v>
      </c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39">
        <v>1632515.2347293086</v>
      </c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</row>
    <row r="38" spans="83:102" ht="13.5">
      <c r="CE38" s="180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</row>
  </sheetData>
  <sheetProtection/>
  <mergeCells count="112">
    <mergeCell ref="CE38:CX38"/>
    <mergeCell ref="BO2:CX2"/>
    <mergeCell ref="A5:CX5"/>
    <mergeCell ref="A6:CX6"/>
    <mergeCell ref="BJ10:CC10"/>
    <mergeCell ref="CD10:CX10"/>
    <mergeCell ref="A11:H11"/>
    <mergeCell ref="I11:BI11"/>
    <mergeCell ref="BJ11:CC11"/>
    <mergeCell ref="CD11:CX11"/>
    <mergeCell ref="A12:H12"/>
    <mergeCell ref="I12:BI12"/>
    <mergeCell ref="BJ12:CC12"/>
    <mergeCell ref="CD12:CX12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BJ24:CC24"/>
    <mergeCell ref="CD24:CX24"/>
    <mergeCell ref="A25:H25"/>
    <mergeCell ref="I25:BI25"/>
    <mergeCell ref="BJ25:CC25"/>
    <mergeCell ref="CD25:CX25"/>
    <mergeCell ref="BJ29:CC29"/>
    <mergeCell ref="CD29:CX29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BJ30:CC30"/>
    <mergeCell ref="CD30:CX30"/>
    <mergeCell ref="BJ31:CC31"/>
    <mergeCell ref="CD31:CX31"/>
    <mergeCell ref="A28:H28"/>
    <mergeCell ref="I28:BI28"/>
    <mergeCell ref="BJ28:CC28"/>
    <mergeCell ref="CD28:CX28"/>
    <mergeCell ref="A29:H29"/>
    <mergeCell ref="I29:BI29"/>
    <mergeCell ref="BJ32:CC32"/>
    <mergeCell ref="CD32:CX32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I10:BI10"/>
    <mergeCell ref="A10:H10"/>
    <mergeCell ref="A31:H31"/>
    <mergeCell ref="I31:BI31"/>
    <mergeCell ref="A32:H32"/>
    <mergeCell ref="I32:BI32"/>
    <mergeCell ref="A30:H30"/>
    <mergeCell ref="I30:BI30"/>
    <mergeCell ref="A24:H24"/>
    <mergeCell ref="I24:BI24"/>
    <mergeCell ref="A35:H35"/>
    <mergeCell ref="I35:BI35"/>
    <mergeCell ref="BJ35:CC35"/>
    <mergeCell ref="CD35:CX35"/>
    <mergeCell ref="BJ34:CC34"/>
    <mergeCell ref="CD34:CX34"/>
    <mergeCell ref="A34:H34"/>
    <mergeCell ref="I34:BI34"/>
  </mergeCells>
  <printOptions/>
  <pageMargins left="0.7874015748031497" right="0.7086614173228347" top="0.1968503937007874" bottom="0" header="0.1968503937007874" footer="0.196850393700787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1"/>
  <sheetViews>
    <sheetView view="pageBreakPreview" zoomScale="90" zoomScaleSheetLayoutView="90" zoomScalePageLayoutView="0" workbookViewId="0" topLeftCell="A1">
      <selection activeCell="CB15" sqref="CB15:CL15"/>
    </sheetView>
  </sheetViews>
  <sheetFormatPr defaultColWidth="0.875" defaultRowHeight="12.75"/>
  <cols>
    <col min="1" max="36" width="0.875" style="2" customWidth="1"/>
    <col min="37" max="37" width="7.375" style="2" customWidth="1"/>
    <col min="38" max="68" width="0.875" style="2" customWidth="1"/>
    <col min="69" max="16384" width="0.875" style="2" customWidth="1"/>
  </cols>
  <sheetData>
    <row r="1" s="1" customFormat="1" ht="16.5" customHeight="1">
      <c r="CX1" s="42" t="s">
        <v>51</v>
      </c>
    </row>
    <row r="2" spans="67:102" s="1" customFormat="1" ht="40.5" customHeight="1">
      <c r="BO2" s="145" t="s">
        <v>327</v>
      </c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</row>
    <row r="3" s="1" customFormat="1" ht="5.25" customHeight="1"/>
    <row r="4" s="3" customFormat="1" ht="11.25" customHeight="1"/>
    <row r="5" spans="1:102" s="5" customFormat="1" ht="17.25">
      <c r="A5" s="143" t="s">
        <v>52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</row>
    <row r="6" spans="1:102" s="6" customFormat="1" ht="41.25" customHeight="1">
      <c r="A6" s="108" t="s">
        <v>53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</row>
    <row r="7" s="3" customFormat="1" ht="16.5"/>
    <row r="8" spans="1:102" s="7" customFormat="1" ht="66" customHeight="1">
      <c r="A8" s="79" t="s">
        <v>162</v>
      </c>
      <c r="B8" s="187"/>
      <c r="C8" s="187"/>
      <c r="D8" s="187"/>
      <c r="E8" s="187"/>
      <c r="F8" s="187"/>
      <c r="G8" s="188"/>
      <c r="H8" s="79" t="s">
        <v>179</v>
      </c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8"/>
      <c r="AN8" s="79" t="s">
        <v>180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1"/>
      <c r="BT8" s="79" t="s">
        <v>181</v>
      </c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1"/>
    </row>
    <row r="9" spans="1:102" s="8" customFormat="1" ht="71.25" customHeight="1">
      <c r="A9" s="73" t="s">
        <v>27</v>
      </c>
      <c r="B9" s="73"/>
      <c r="C9" s="73"/>
      <c r="D9" s="73"/>
      <c r="E9" s="73"/>
      <c r="F9" s="73"/>
      <c r="G9" s="73"/>
      <c r="H9" s="197" t="s">
        <v>54</v>
      </c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8"/>
      <c r="AN9" s="196" t="s">
        <v>190</v>
      </c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 t="s">
        <v>190</v>
      </c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</row>
    <row r="10" spans="1:102" s="8" customFormat="1" ht="129" customHeight="1">
      <c r="A10" s="73" t="s">
        <v>47</v>
      </c>
      <c r="B10" s="73"/>
      <c r="C10" s="73"/>
      <c r="D10" s="73"/>
      <c r="E10" s="73"/>
      <c r="F10" s="73"/>
      <c r="G10" s="73"/>
      <c r="H10" s="71" t="s">
        <v>55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2"/>
      <c r="AN10" s="83">
        <v>336356.77966101695</v>
      </c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199"/>
      <c r="BT10" s="186">
        <v>38787.090000000004</v>
      </c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</row>
    <row r="11" spans="1:102" s="8" customFormat="1" ht="65.25" customHeight="1">
      <c r="A11" s="73" t="s">
        <v>49</v>
      </c>
      <c r="B11" s="73"/>
      <c r="C11" s="73"/>
      <c r="D11" s="73"/>
      <c r="E11" s="73"/>
      <c r="F11" s="73"/>
      <c r="G11" s="73"/>
      <c r="H11" s="71" t="s">
        <v>56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2"/>
      <c r="AN11" s="76" t="s">
        <v>190</v>
      </c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8"/>
      <c r="BT11" s="73" t="s">
        <v>190</v>
      </c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</row>
  </sheetData>
  <sheetProtection/>
  <mergeCells count="19">
    <mergeCell ref="AN10:BS10"/>
    <mergeCell ref="AN8:BS8"/>
    <mergeCell ref="BT10:CX10"/>
    <mergeCell ref="A11:G11"/>
    <mergeCell ref="H11:AM11"/>
    <mergeCell ref="AN11:BS11"/>
    <mergeCell ref="BT11:CX11"/>
    <mergeCell ref="A9:G9"/>
    <mergeCell ref="A10:G10"/>
    <mergeCell ref="H10:AM10"/>
    <mergeCell ref="H8:AM8"/>
    <mergeCell ref="AN9:BS9"/>
    <mergeCell ref="BO2:CX2"/>
    <mergeCell ref="A5:CX5"/>
    <mergeCell ref="BT9:CX9"/>
    <mergeCell ref="H9:AM9"/>
    <mergeCell ref="BT8:CX8"/>
    <mergeCell ref="A6:CX6"/>
    <mergeCell ref="A8:G8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7"/>
  <sheetViews>
    <sheetView view="pageBreakPreview" zoomScale="90" zoomScaleSheetLayoutView="90" zoomScalePageLayoutView="0" workbookViewId="0" topLeftCell="A1">
      <selection activeCell="CB15" sqref="CB15:CX15"/>
    </sheetView>
  </sheetViews>
  <sheetFormatPr defaultColWidth="0.875" defaultRowHeight="12.75"/>
  <cols>
    <col min="1" max="54" width="0.875" style="2" customWidth="1"/>
    <col min="55" max="55" width="2.625" style="2" customWidth="1"/>
    <col min="56" max="72" width="0.875" style="2" customWidth="1"/>
    <col min="73" max="73" width="2.50390625" style="2" customWidth="1"/>
    <col min="74" max="82" width="0.875" style="2" customWidth="1"/>
    <col min="83" max="83" width="6.00390625" style="2" customWidth="1"/>
    <col min="84" max="94" width="0.875" style="2" customWidth="1"/>
    <col min="95" max="95" width="0.6171875" style="2" customWidth="1"/>
    <col min="96" max="96" width="1.37890625" style="2" hidden="1" customWidth="1"/>
    <col min="97" max="16384" width="0.875" style="2" customWidth="1"/>
  </cols>
  <sheetData>
    <row r="1" s="1" customFormat="1" ht="16.5" customHeight="1">
      <c r="CX1" s="42" t="s">
        <v>57</v>
      </c>
    </row>
    <row r="2" spans="67:102" s="1" customFormat="1" ht="39" customHeight="1">
      <c r="BO2" s="145" t="s">
        <v>327</v>
      </c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</row>
    <row r="3" s="1" customFormat="1" ht="5.25" customHeight="1"/>
    <row r="4" s="1" customFormat="1" ht="9.75" customHeight="1"/>
    <row r="5" s="3" customFormat="1" ht="7.5" customHeight="1"/>
    <row r="6" spans="1:102" s="5" customFormat="1" ht="17.25">
      <c r="A6" s="143" t="s">
        <v>52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</row>
    <row r="7" spans="1:102" s="6" customFormat="1" ht="59.25" customHeight="1">
      <c r="A7" s="195" t="s">
        <v>58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</row>
    <row r="8" s="3" customFormat="1" ht="16.5"/>
    <row r="9" spans="1:102" s="7" customFormat="1" ht="176.25" customHeight="1">
      <c r="A9" s="79" t="s">
        <v>162</v>
      </c>
      <c r="B9" s="187"/>
      <c r="C9" s="187"/>
      <c r="D9" s="187"/>
      <c r="E9" s="187"/>
      <c r="F9" s="187"/>
      <c r="G9" s="188"/>
      <c r="H9" s="79" t="s">
        <v>179</v>
      </c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8"/>
      <c r="AH9" s="211" t="s">
        <v>337</v>
      </c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3"/>
      <c r="BE9" s="211" t="s">
        <v>336</v>
      </c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3"/>
      <c r="CB9" s="211" t="s">
        <v>335</v>
      </c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3"/>
    </row>
    <row r="10" spans="1:102" s="8" customFormat="1" ht="49.5" customHeight="1">
      <c r="A10" s="201" t="s">
        <v>27</v>
      </c>
      <c r="B10" s="202"/>
      <c r="C10" s="202"/>
      <c r="D10" s="202"/>
      <c r="E10" s="202"/>
      <c r="F10" s="202"/>
      <c r="G10" s="203"/>
      <c r="H10" s="92" t="s">
        <v>59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186">
        <v>154076.2711864407</v>
      </c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>
        <v>34.995</v>
      </c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>
        <v>127232.01000000001</v>
      </c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</row>
    <row r="11" spans="1:102" s="8" customFormat="1" ht="23.25" customHeight="1">
      <c r="A11" s="204"/>
      <c r="B11" s="205"/>
      <c r="C11" s="205"/>
      <c r="D11" s="205"/>
      <c r="E11" s="205"/>
      <c r="F11" s="205"/>
      <c r="G11" s="206"/>
      <c r="H11" s="200" t="s">
        <v>60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186">
        <v>9103.389830508475</v>
      </c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>
        <v>10.647</v>
      </c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>
        <v>3704.91</v>
      </c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</row>
    <row r="12" spans="1:102" s="8" customFormat="1" ht="23.25" customHeight="1">
      <c r="A12" s="204"/>
      <c r="B12" s="205"/>
      <c r="C12" s="205"/>
      <c r="D12" s="205"/>
      <c r="E12" s="205"/>
      <c r="F12" s="205"/>
      <c r="G12" s="206"/>
      <c r="H12" s="200" t="s">
        <v>61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186">
        <v>144972.88135593222</v>
      </c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>
        <v>24.348</v>
      </c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>
        <v>123527.1</v>
      </c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</row>
    <row r="13" spans="1:102" s="8" customFormat="1" ht="23.25" customHeight="1">
      <c r="A13" s="207"/>
      <c r="B13" s="208"/>
      <c r="C13" s="208"/>
      <c r="D13" s="208"/>
      <c r="E13" s="208"/>
      <c r="F13" s="208"/>
      <c r="G13" s="209"/>
      <c r="H13" s="200" t="s">
        <v>62</v>
      </c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10" t="s">
        <v>190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186" t="s">
        <v>190</v>
      </c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 t="s">
        <v>190</v>
      </c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</row>
    <row r="14" spans="1:102" s="8" customFormat="1" ht="48" customHeight="1">
      <c r="A14" s="201" t="s">
        <v>47</v>
      </c>
      <c r="B14" s="202"/>
      <c r="C14" s="202"/>
      <c r="D14" s="202"/>
      <c r="E14" s="202"/>
      <c r="F14" s="202"/>
      <c r="G14" s="203"/>
      <c r="H14" s="92" t="s">
        <v>63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186">
        <v>43419.491525423735</v>
      </c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>
        <v>51.667</v>
      </c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>
        <v>59252.899999999994</v>
      </c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</row>
    <row r="15" spans="1:102" s="8" customFormat="1" ht="23.25" customHeight="1">
      <c r="A15" s="204"/>
      <c r="B15" s="205"/>
      <c r="C15" s="205"/>
      <c r="D15" s="205"/>
      <c r="E15" s="205"/>
      <c r="F15" s="205"/>
      <c r="G15" s="206"/>
      <c r="H15" s="200" t="s">
        <v>60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186">
        <v>39205.08474576272</v>
      </c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>
        <v>34.147</v>
      </c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>
        <v>13197.3</v>
      </c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</row>
    <row r="16" spans="1:102" s="8" customFormat="1" ht="23.25" customHeight="1">
      <c r="A16" s="204"/>
      <c r="B16" s="205"/>
      <c r="C16" s="205"/>
      <c r="D16" s="205"/>
      <c r="E16" s="205"/>
      <c r="F16" s="205"/>
      <c r="G16" s="206"/>
      <c r="H16" s="200" t="s">
        <v>61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186">
        <v>4214.406779661017</v>
      </c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>
        <v>17.52</v>
      </c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>
        <v>46055.6</v>
      </c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</row>
    <row r="17" spans="1:102" s="8" customFormat="1" ht="23.25" customHeight="1">
      <c r="A17" s="207"/>
      <c r="B17" s="208"/>
      <c r="C17" s="208"/>
      <c r="D17" s="208"/>
      <c r="E17" s="208"/>
      <c r="F17" s="208"/>
      <c r="G17" s="209"/>
      <c r="H17" s="200" t="s">
        <v>62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186" t="s">
        <v>190</v>
      </c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 t="s">
        <v>190</v>
      </c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 t="s">
        <v>190</v>
      </c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</row>
  </sheetData>
  <sheetProtection/>
  <mergeCells count="42">
    <mergeCell ref="A14:G17"/>
    <mergeCell ref="BO2:CX2"/>
    <mergeCell ref="A6:CX6"/>
    <mergeCell ref="A7:CX7"/>
    <mergeCell ref="AH9:BD9"/>
    <mergeCell ref="BE9:CA9"/>
    <mergeCell ref="CB9:CX9"/>
    <mergeCell ref="H10:AG10"/>
    <mergeCell ref="H9:AG9"/>
    <mergeCell ref="H11:AG11"/>
    <mergeCell ref="A9:G9"/>
    <mergeCell ref="A10:G13"/>
    <mergeCell ref="H13:AG13"/>
    <mergeCell ref="AH13:BD13"/>
    <mergeCell ref="BE13:CA13"/>
    <mergeCell ref="CB13:CX13"/>
    <mergeCell ref="AH10:BD10"/>
    <mergeCell ref="H16:AG16"/>
    <mergeCell ref="AH16:BD16"/>
    <mergeCell ref="H12:AG12"/>
    <mergeCell ref="AH12:BD12"/>
    <mergeCell ref="BE12:CA12"/>
    <mergeCell ref="CB12:CX12"/>
    <mergeCell ref="H14:AG14"/>
    <mergeCell ref="AH14:BD14"/>
    <mergeCell ref="BE14:CA14"/>
    <mergeCell ref="CB14:CX14"/>
    <mergeCell ref="BE10:CA10"/>
    <mergeCell ref="CB10:CX10"/>
    <mergeCell ref="AH11:BD11"/>
    <mergeCell ref="BE11:CA11"/>
    <mergeCell ref="CB11:CX11"/>
    <mergeCell ref="H17:AG17"/>
    <mergeCell ref="AH17:BD17"/>
    <mergeCell ref="BE17:CA17"/>
    <mergeCell ref="CB17:CX17"/>
    <mergeCell ref="H15:AG15"/>
    <mergeCell ref="AH15:BD15"/>
    <mergeCell ref="BE16:CA16"/>
    <mergeCell ref="CB16:CX16"/>
    <mergeCell ref="BE15:CA15"/>
    <mergeCell ref="CB15:CX15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0" zoomScaleSheetLayoutView="80" zoomScalePageLayoutView="0" workbookViewId="0" topLeftCell="A1">
      <selection activeCell="EL17" sqref="EL17"/>
    </sheetView>
  </sheetViews>
  <sheetFormatPr defaultColWidth="0.875" defaultRowHeight="12.75"/>
  <cols>
    <col min="1" max="19" width="0.875" style="2" customWidth="1"/>
    <col min="20" max="20" width="14.50390625" style="2" customWidth="1"/>
    <col min="21" max="28" width="0.875" style="2" customWidth="1"/>
    <col min="29" max="29" width="3.50390625" style="2" customWidth="1"/>
    <col min="30" max="36" width="0.875" style="2" customWidth="1"/>
    <col min="37" max="37" width="3.50390625" style="2" customWidth="1"/>
    <col min="38" max="43" width="0.875" style="2" customWidth="1"/>
    <col min="44" max="44" width="3.125" style="2" customWidth="1"/>
    <col min="45" max="53" width="0.875" style="2" customWidth="1"/>
    <col min="54" max="54" width="6.875" style="2" customWidth="1"/>
    <col min="55" max="58" width="0.875" style="2" customWidth="1"/>
    <col min="59" max="59" width="2.375" style="2" customWidth="1"/>
    <col min="60" max="61" width="0.875" style="2" customWidth="1"/>
    <col min="62" max="62" width="4.375" style="2" customWidth="1"/>
    <col min="63" max="68" width="0.875" style="2" customWidth="1"/>
    <col min="69" max="69" width="2.375" style="2" customWidth="1"/>
    <col min="70" max="70" width="0.875" style="2" customWidth="1"/>
    <col min="71" max="71" width="4.50390625" style="2" customWidth="1"/>
    <col min="72" max="82" width="0.875" style="2" customWidth="1"/>
    <col min="83" max="83" width="3.50390625" style="2" customWidth="1"/>
    <col min="84" max="84" width="2.875" style="2" customWidth="1"/>
    <col min="85" max="92" width="0.875" style="2" customWidth="1"/>
    <col min="93" max="93" width="7.00390625" style="2" customWidth="1"/>
    <col min="94" max="100" width="0.875" style="2" customWidth="1"/>
    <col min="101" max="101" width="4.125" style="2" customWidth="1"/>
    <col min="102" max="16384" width="0.875" style="2" customWidth="1"/>
  </cols>
  <sheetData>
    <row r="1" s="1" customFormat="1" ht="12.75" customHeight="1">
      <c r="CX1" s="42" t="s">
        <v>64</v>
      </c>
    </row>
    <row r="2" spans="66:102" s="1" customFormat="1" ht="28.5" customHeight="1">
      <c r="BN2" s="145" t="s">
        <v>327</v>
      </c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</row>
    <row r="3" s="1" customFormat="1" ht="5.25" customHeight="1"/>
    <row r="4" s="1" customFormat="1" ht="9.75" customHeight="1"/>
    <row r="5" s="3" customFormat="1" ht="15" customHeight="1"/>
    <row r="6" spans="1:102" s="5" customFormat="1" ht="17.25" customHeight="1">
      <c r="A6" s="143" t="s">
        <v>65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</row>
    <row r="7" spans="1:102" s="6" customFormat="1" ht="21.75" customHeight="1">
      <c r="A7" s="108" t="s">
        <v>163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</row>
    <row r="8" spans="22:75" ht="29.25" customHeight="1"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102" s="10" customFormat="1" ht="66" customHeight="1">
      <c r="A9" s="74" t="s">
        <v>162</v>
      </c>
      <c r="B9" s="219"/>
      <c r="C9" s="219"/>
      <c r="D9" s="219"/>
      <c r="E9" s="219"/>
      <c r="F9" s="219"/>
      <c r="G9" s="74" t="s">
        <v>182</v>
      </c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74" t="s">
        <v>183</v>
      </c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 t="s">
        <v>184</v>
      </c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 t="s">
        <v>185</v>
      </c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10" customFormat="1" ht="43.5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74" t="s">
        <v>60</v>
      </c>
      <c r="W10" s="74"/>
      <c r="X10" s="74"/>
      <c r="Y10" s="74"/>
      <c r="Z10" s="74"/>
      <c r="AA10" s="74"/>
      <c r="AB10" s="74"/>
      <c r="AC10" s="74"/>
      <c r="AD10" s="74"/>
      <c r="AE10" s="74" t="s">
        <v>61</v>
      </c>
      <c r="AF10" s="74"/>
      <c r="AG10" s="74"/>
      <c r="AH10" s="74"/>
      <c r="AI10" s="74"/>
      <c r="AJ10" s="74"/>
      <c r="AK10" s="74"/>
      <c r="AL10" s="74"/>
      <c r="AM10" s="74"/>
      <c r="AN10" s="74" t="s">
        <v>66</v>
      </c>
      <c r="AO10" s="74"/>
      <c r="AP10" s="74"/>
      <c r="AQ10" s="74"/>
      <c r="AR10" s="74"/>
      <c r="AS10" s="74"/>
      <c r="AT10" s="74"/>
      <c r="AU10" s="74"/>
      <c r="AV10" s="74"/>
      <c r="AW10" s="74" t="s">
        <v>60</v>
      </c>
      <c r="AX10" s="74"/>
      <c r="AY10" s="74"/>
      <c r="AZ10" s="74"/>
      <c r="BA10" s="74"/>
      <c r="BB10" s="74"/>
      <c r="BC10" s="74"/>
      <c r="BD10" s="74"/>
      <c r="BE10" s="74"/>
      <c r="BF10" s="74" t="s">
        <v>61</v>
      </c>
      <c r="BG10" s="74"/>
      <c r="BH10" s="74"/>
      <c r="BI10" s="74"/>
      <c r="BJ10" s="74"/>
      <c r="BK10" s="74"/>
      <c r="BL10" s="74"/>
      <c r="BM10" s="74"/>
      <c r="BN10" s="74"/>
      <c r="BO10" s="74" t="s">
        <v>66</v>
      </c>
      <c r="BP10" s="74"/>
      <c r="BQ10" s="74"/>
      <c r="BR10" s="74"/>
      <c r="BS10" s="74"/>
      <c r="BT10" s="74"/>
      <c r="BU10" s="74"/>
      <c r="BV10" s="74"/>
      <c r="BW10" s="74"/>
      <c r="BX10" s="74" t="s">
        <v>60</v>
      </c>
      <c r="BY10" s="74"/>
      <c r="BZ10" s="74"/>
      <c r="CA10" s="74"/>
      <c r="CB10" s="74"/>
      <c r="CC10" s="74"/>
      <c r="CD10" s="74"/>
      <c r="CE10" s="74"/>
      <c r="CF10" s="74"/>
      <c r="CG10" s="74" t="s">
        <v>61</v>
      </c>
      <c r="CH10" s="74"/>
      <c r="CI10" s="74"/>
      <c r="CJ10" s="74"/>
      <c r="CK10" s="74"/>
      <c r="CL10" s="74"/>
      <c r="CM10" s="74"/>
      <c r="CN10" s="74"/>
      <c r="CO10" s="74"/>
      <c r="CP10" s="74" t="s">
        <v>66</v>
      </c>
      <c r="CQ10" s="74"/>
      <c r="CR10" s="74"/>
      <c r="CS10" s="74"/>
      <c r="CT10" s="74"/>
      <c r="CU10" s="74"/>
      <c r="CV10" s="74"/>
      <c r="CW10" s="74"/>
      <c r="CX10" s="74"/>
    </row>
    <row r="11" spans="1:102" s="11" customFormat="1" ht="33" customHeight="1">
      <c r="A11" s="73" t="s">
        <v>27</v>
      </c>
      <c r="B11" s="73"/>
      <c r="C11" s="73"/>
      <c r="D11" s="73"/>
      <c r="E11" s="73"/>
      <c r="F11" s="73"/>
      <c r="G11" s="92" t="s">
        <v>67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215">
        <v>9520</v>
      </c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186">
        <v>115788.34</v>
      </c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>
        <v>18918.37772881373</v>
      </c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</row>
    <row r="12" spans="1:102" s="11" customFormat="1" ht="19.5" customHeight="1">
      <c r="A12" s="216"/>
      <c r="B12" s="216"/>
      <c r="C12" s="216"/>
      <c r="D12" s="216"/>
      <c r="E12" s="216"/>
      <c r="F12" s="216"/>
      <c r="G12" s="178" t="s">
        <v>68</v>
      </c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</row>
    <row r="13" spans="1:102" s="11" customFormat="1" ht="24" customHeight="1">
      <c r="A13" s="216"/>
      <c r="B13" s="216"/>
      <c r="C13" s="216"/>
      <c r="D13" s="216"/>
      <c r="E13" s="216"/>
      <c r="F13" s="216"/>
      <c r="G13" s="178" t="s">
        <v>69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215">
        <v>8098</v>
      </c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186">
        <v>99259.86</v>
      </c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>
        <v>3774.4915254237285</v>
      </c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</row>
    <row r="14" spans="1:102" s="11" customFormat="1" ht="33" customHeight="1">
      <c r="A14" s="73" t="s">
        <v>47</v>
      </c>
      <c r="B14" s="73"/>
      <c r="C14" s="73"/>
      <c r="D14" s="73"/>
      <c r="E14" s="73"/>
      <c r="F14" s="73"/>
      <c r="G14" s="92" t="s">
        <v>70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215">
        <v>457</v>
      </c>
      <c r="W14" s="215"/>
      <c r="X14" s="215"/>
      <c r="Y14" s="215"/>
      <c r="Z14" s="215"/>
      <c r="AA14" s="215"/>
      <c r="AB14" s="215"/>
      <c r="AC14" s="215"/>
      <c r="AD14" s="215"/>
      <c r="AE14" s="215">
        <v>3</v>
      </c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186">
        <v>28267.44</v>
      </c>
      <c r="AX14" s="186"/>
      <c r="AY14" s="186"/>
      <c r="AZ14" s="186"/>
      <c r="BA14" s="186"/>
      <c r="BB14" s="186"/>
      <c r="BC14" s="186"/>
      <c r="BD14" s="186"/>
      <c r="BE14" s="186"/>
      <c r="BF14" s="186">
        <v>400</v>
      </c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>
        <v>144794.7378305085</v>
      </c>
      <c r="BY14" s="186"/>
      <c r="BZ14" s="186"/>
      <c r="CA14" s="186"/>
      <c r="CB14" s="186"/>
      <c r="CC14" s="186"/>
      <c r="CD14" s="186"/>
      <c r="CE14" s="186"/>
      <c r="CF14" s="186"/>
      <c r="CG14" s="186">
        <v>2206.16</v>
      </c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</row>
    <row r="15" spans="1:102" s="11" customFormat="1" ht="19.5" customHeight="1">
      <c r="A15" s="216"/>
      <c r="B15" s="216"/>
      <c r="C15" s="216"/>
      <c r="D15" s="216"/>
      <c r="E15" s="216"/>
      <c r="F15" s="216"/>
      <c r="G15" s="178" t="s">
        <v>68</v>
      </c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</row>
    <row r="16" spans="1:102" s="11" customFormat="1" ht="18.75" customHeight="1">
      <c r="A16" s="216"/>
      <c r="B16" s="216"/>
      <c r="C16" s="216"/>
      <c r="D16" s="216"/>
      <c r="E16" s="216"/>
      <c r="F16" s="216"/>
      <c r="G16" s="178" t="s">
        <v>71</v>
      </c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215"/>
      <c r="W16" s="215"/>
      <c r="X16" s="215"/>
      <c r="Y16" s="215"/>
      <c r="Z16" s="215"/>
      <c r="AA16" s="215"/>
      <c r="AB16" s="215"/>
      <c r="AC16" s="215"/>
      <c r="AD16" s="215"/>
      <c r="AE16" s="215">
        <v>3</v>
      </c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>
        <v>400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65">
        <v>2206.16373</v>
      </c>
      <c r="CH16" s="165"/>
      <c r="CI16" s="165"/>
      <c r="CJ16" s="165"/>
      <c r="CK16" s="165"/>
      <c r="CL16" s="165"/>
      <c r="CM16" s="165"/>
      <c r="CN16" s="165"/>
      <c r="CO16" s="165"/>
      <c r="CP16" s="186"/>
      <c r="CQ16" s="186"/>
      <c r="CR16" s="186"/>
      <c r="CS16" s="186"/>
      <c r="CT16" s="186"/>
      <c r="CU16" s="186"/>
      <c r="CV16" s="186"/>
      <c r="CW16" s="186"/>
      <c r="CX16" s="186"/>
    </row>
    <row r="17" spans="1:102" s="11" customFormat="1" ht="45" customHeight="1">
      <c r="A17" s="73" t="s">
        <v>49</v>
      </c>
      <c r="B17" s="73"/>
      <c r="C17" s="73"/>
      <c r="D17" s="73"/>
      <c r="E17" s="73"/>
      <c r="F17" s="73"/>
      <c r="G17" s="92" t="s">
        <v>72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215">
        <v>28</v>
      </c>
      <c r="W17" s="215"/>
      <c r="X17" s="215"/>
      <c r="Y17" s="215"/>
      <c r="Z17" s="215"/>
      <c r="AA17" s="215"/>
      <c r="AB17" s="215"/>
      <c r="AC17" s="215"/>
      <c r="AD17" s="215"/>
      <c r="AE17" s="215">
        <v>20</v>
      </c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186">
        <v>9073.166666666668</v>
      </c>
      <c r="AX17" s="186"/>
      <c r="AY17" s="186"/>
      <c r="AZ17" s="186"/>
      <c r="BA17" s="186"/>
      <c r="BB17" s="186"/>
      <c r="BC17" s="186"/>
      <c r="BD17" s="186"/>
      <c r="BE17" s="186"/>
      <c r="BF17" s="186">
        <v>6480.833333333334</v>
      </c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>
        <v>57826.228813559326</v>
      </c>
      <c r="BY17" s="186"/>
      <c r="BZ17" s="186"/>
      <c r="CA17" s="186"/>
      <c r="CB17" s="186"/>
      <c r="CC17" s="186"/>
      <c r="CD17" s="186"/>
      <c r="CE17" s="186"/>
      <c r="CF17" s="186"/>
      <c r="CG17" s="186">
        <v>41304.458864406784</v>
      </c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</row>
    <row r="18" spans="1:102" s="11" customFormat="1" ht="19.5" customHeight="1">
      <c r="A18" s="216"/>
      <c r="B18" s="216"/>
      <c r="C18" s="216"/>
      <c r="D18" s="216"/>
      <c r="E18" s="216"/>
      <c r="F18" s="216"/>
      <c r="G18" s="178" t="s">
        <v>68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</row>
    <row r="19" spans="1:102" s="11" customFormat="1" ht="32.25" customHeight="1">
      <c r="A19" s="216"/>
      <c r="B19" s="216"/>
      <c r="C19" s="216"/>
      <c r="D19" s="216"/>
      <c r="E19" s="216"/>
      <c r="F19" s="216"/>
      <c r="G19" s="178" t="s">
        <v>80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</row>
    <row r="20" spans="1:102" s="11" customFormat="1" ht="45" customHeight="1">
      <c r="A20" s="73" t="s">
        <v>73</v>
      </c>
      <c r="B20" s="73"/>
      <c r="C20" s="73"/>
      <c r="D20" s="73"/>
      <c r="E20" s="73"/>
      <c r="F20" s="73"/>
      <c r="G20" s="92" t="s">
        <v>150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215"/>
      <c r="W20" s="215"/>
      <c r="X20" s="215"/>
      <c r="Y20" s="215"/>
      <c r="Z20" s="215"/>
      <c r="AA20" s="215"/>
      <c r="AB20" s="215"/>
      <c r="AC20" s="215"/>
      <c r="AD20" s="215"/>
      <c r="AE20" s="215">
        <v>2</v>
      </c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186"/>
      <c r="AX20" s="186"/>
      <c r="AY20" s="186"/>
      <c r="AZ20" s="186"/>
      <c r="BA20" s="186"/>
      <c r="BB20" s="186"/>
      <c r="BC20" s="186"/>
      <c r="BD20" s="186"/>
      <c r="BE20" s="186"/>
      <c r="BF20" s="165">
        <v>1590</v>
      </c>
      <c r="BG20" s="165"/>
      <c r="BH20" s="165"/>
      <c r="BI20" s="165"/>
      <c r="BJ20" s="165"/>
      <c r="BK20" s="165"/>
      <c r="BL20" s="165"/>
      <c r="BM20" s="165"/>
      <c r="BN20" s="165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>
        <v>230.75886440677968</v>
      </c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</row>
    <row r="21" spans="1:102" s="11" customFormat="1" ht="19.5" customHeight="1">
      <c r="A21" s="216"/>
      <c r="B21" s="216"/>
      <c r="C21" s="216"/>
      <c r="D21" s="216"/>
      <c r="E21" s="216"/>
      <c r="F21" s="216"/>
      <c r="G21" s="178" t="s">
        <v>68</v>
      </c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</row>
    <row r="22" spans="1:102" s="11" customFormat="1" ht="30.75" customHeight="1">
      <c r="A22" s="216"/>
      <c r="B22" s="216"/>
      <c r="C22" s="216"/>
      <c r="D22" s="216"/>
      <c r="E22" s="216"/>
      <c r="F22" s="216"/>
      <c r="G22" s="178" t="s">
        <v>80</v>
      </c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</row>
    <row r="23" spans="1:102" s="11" customFormat="1" ht="33" customHeight="1">
      <c r="A23" s="73" t="s">
        <v>74</v>
      </c>
      <c r="B23" s="73"/>
      <c r="C23" s="73"/>
      <c r="D23" s="73"/>
      <c r="E23" s="73"/>
      <c r="F23" s="73"/>
      <c r="G23" s="92" t="s">
        <v>151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215"/>
      <c r="W23" s="215"/>
      <c r="X23" s="215"/>
      <c r="Y23" s="215"/>
      <c r="Z23" s="215"/>
      <c r="AA23" s="215"/>
      <c r="AB23" s="215"/>
      <c r="AC23" s="215"/>
      <c r="AD23" s="215"/>
      <c r="AE23" s="215">
        <v>6</v>
      </c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>
        <v>8390</v>
      </c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>
        <v>593421.5226101695</v>
      </c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</row>
    <row r="24" spans="1:102" s="11" customFormat="1" ht="19.5" customHeight="1">
      <c r="A24" s="216"/>
      <c r="B24" s="216"/>
      <c r="C24" s="216"/>
      <c r="D24" s="216"/>
      <c r="E24" s="216"/>
      <c r="F24" s="216"/>
      <c r="G24" s="178" t="s">
        <v>68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</row>
    <row r="25" spans="1:102" s="11" customFormat="1" ht="35.25" customHeight="1">
      <c r="A25" s="216"/>
      <c r="B25" s="216"/>
      <c r="C25" s="216"/>
      <c r="D25" s="216"/>
      <c r="E25" s="216"/>
      <c r="F25" s="216"/>
      <c r="G25" s="178" t="s">
        <v>80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</row>
    <row r="26" spans="1:102" s="11" customFormat="1" ht="33" customHeight="1">
      <c r="A26" s="73" t="s">
        <v>75</v>
      </c>
      <c r="B26" s="73"/>
      <c r="C26" s="73"/>
      <c r="D26" s="73"/>
      <c r="E26" s="73"/>
      <c r="F26" s="73"/>
      <c r="G26" s="92" t="s">
        <v>76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</row>
    <row r="27" ht="4.5" customHeight="1"/>
    <row r="28" spans="49:75" ht="18.75" customHeight="1"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102" ht="23.25" customHeight="1">
      <c r="A29" s="185" t="s">
        <v>149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</row>
    <row r="30" spans="1:102" ht="24.75" customHeight="1">
      <c r="A30" s="147" t="s">
        <v>77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</row>
    <row r="31" spans="1:102" ht="67.5" customHeight="1">
      <c r="A31" s="214" t="s">
        <v>78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</row>
    <row r="32" spans="1:102" ht="37.5" customHeight="1">
      <c r="A32" s="217" t="s">
        <v>250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</row>
  </sheetData>
  <sheetProtection/>
  <mergeCells count="187">
    <mergeCell ref="A20:F22"/>
    <mergeCell ref="A32:CX32"/>
    <mergeCell ref="BN2:CX2"/>
    <mergeCell ref="A6:CX6"/>
    <mergeCell ref="A7:CX7"/>
    <mergeCell ref="A23:F25"/>
    <mergeCell ref="G9:U10"/>
    <mergeCell ref="A9:F10"/>
    <mergeCell ref="A11:F13"/>
    <mergeCell ref="A14:F16"/>
    <mergeCell ref="A17:F19"/>
    <mergeCell ref="V9:AV9"/>
    <mergeCell ref="AW9:BW9"/>
    <mergeCell ref="BX9:CX9"/>
    <mergeCell ref="V10:AD10"/>
    <mergeCell ref="AE10:AM10"/>
    <mergeCell ref="AN10:AV10"/>
    <mergeCell ref="AW10:BE10"/>
    <mergeCell ref="BF10:BN10"/>
    <mergeCell ref="BO10:BW10"/>
    <mergeCell ref="BX10:CF10"/>
    <mergeCell ref="CG10:CO10"/>
    <mergeCell ref="CP10:CX10"/>
    <mergeCell ref="G11:U11"/>
    <mergeCell ref="V11:AD11"/>
    <mergeCell ref="AE11:AM11"/>
    <mergeCell ref="AN11:AV11"/>
    <mergeCell ref="AW11:BE11"/>
    <mergeCell ref="BF11:BN11"/>
    <mergeCell ref="BO11:BW11"/>
    <mergeCell ref="BX11:CF11"/>
    <mergeCell ref="CG11:CO11"/>
    <mergeCell ref="CP11:CX11"/>
    <mergeCell ref="G12:U12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13:U13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30:CX30"/>
    <mergeCell ref="A31:CX31"/>
    <mergeCell ref="AW26:BE26"/>
    <mergeCell ref="BF26:BN26"/>
    <mergeCell ref="BO26:BW26"/>
    <mergeCell ref="BX26:CF26"/>
    <mergeCell ref="CG26:CO26"/>
    <mergeCell ref="CP26:CX26"/>
    <mergeCell ref="A29:CX29"/>
  </mergeCells>
  <printOptions/>
  <pageMargins left="0.7874015748031497" right="0.5905511811023623" top="0.5905511811023623" bottom="0.3937007874015748" header="0.1968503937007874" footer="0.1968503937007874"/>
  <pageSetup fitToHeight="0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0"/>
  <sheetViews>
    <sheetView view="pageBreakPreview" zoomScale="90" zoomScaleSheetLayoutView="90" zoomScalePageLayoutView="0" workbookViewId="0" topLeftCell="A1">
      <selection activeCell="CB15" sqref="CB15:CL15"/>
    </sheetView>
  </sheetViews>
  <sheetFormatPr defaultColWidth="0.875" defaultRowHeight="12.75"/>
  <cols>
    <col min="1" max="31" width="0.875" style="2" customWidth="1"/>
    <col min="32" max="32" width="9.50390625" style="2" customWidth="1"/>
    <col min="33" max="76" width="0.875" style="2" customWidth="1"/>
    <col min="77" max="77" width="1.625" style="2" customWidth="1"/>
    <col min="78" max="78" width="2.625" style="2" customWidth="1"/>
    <col min="79" max="85" width="0.875" style="2" customWidth="1"/>
    <col min="86" max="86" width="2.625" style="2" customWidth="1"/>
    <col min="87" max="16384" width="0.875" style="2" customWidth="1"/>
  </cols>
  <sheetData>
    <row r="1" s="1" customFormat="1" ht="12.75" customHeight="1">
      <c r="CX1" s="42" t="s">
        <v>79</v>
      </c>
    </row>
    <row r="2" spans="67:102" s="1" customFormat="1" ht="45.75" customHeight="1">
      <c r="BO2" s="145" t="s">
        <v>327</v>
      </c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</row>
    <row r="3" s="1" customFormat="1" ht="5.25" customHeight="1"/>
    <row r="4" s="3" customFormat="1" ht="14.25" customHeight="1"/>
    <row r="5" spans="1:102" s="5" customFormat="1" ht="21" customHeight="1">
      <c r="A5" s="102" t="s">
        <v>65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</row>
    <row r="6" spans="1:102" s="6" customFormat="1" ht="36.75" customHeight="1">
      <c r="A6" s="220" t="s">
        <v>167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</row>
    <row r="7" ht="8.25" customHeight="1"/>
    <row r="8" spans="1:102" s="7" customFormat="1" ht="33.75" customHeight="1">
      <c r="A8" s="74" t="s">
        <v>162</v>
      </c>
      <c r="B8" s="219"/>
      <c r="C8" s="219"/>
      <c r="D8" s="219"/>
      <c r="E8" s="219"/>
      <c r="F8" s="219"/>
      <c r="G8" s="74" t="s">
        <v>186</v>
      </c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74" t="s">
        <v>187</v>
      </c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 t="s">
        <v>184</v>
      </c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</row>
    <row r="9" spans="1:102" s="7" customFormat="1" ht="33.75" customHeight="1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74" t="s">
        <v>60</v>
      </c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 t="s">
        <v>61</v>
      </c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 t="s">
        <v>66</v>
      </c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 t="s">
        <v>60</v>
      </c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 t="s">
        <v>61</v>
      </c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 t="s">
        <v>66</v>
      </c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8" customFormat="1" ht="16.5" customHeight="1">
      <c r="A10" s="73" t="s">
        <v>27</v>
      </c>
      <c r="B10" s="73"/>
      <c r="C10" s="73"/>
      <c r="D10" s="73"/>
      <c r="E10" s="73"/>
      <c r="F10" s="73"/>
      <c r="G10" s="92" t="s">
        <v>67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215">
        <v>6709</v>
      </c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186">
        <v>79934.11999999997</v>
      </c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</row>
    <row r="11" spans="1:102" s="8" customFormat="1" ht="16.5" customHeight="1">
      <c r="A11" s="216"/>
      <c r="B11" s="216"/>
      <c r="C11" s="216"/>
      <c r="D11" s="216"/>
      <c r="E11" s="216"/>
      <c r="F11" s="216"/>
      <c r="G11" s="178" t="s">
        <v>68</v>
      </c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</row>
    <row r="12" spans="1:102" s="8" customFormat="1" ht="16.5" customHeight="1">
      <c r="A12" s="216"/>
      <c r="B12" s="216"/>
      <c r="C12" s="216"/>
      <c r="D12" s="216"/>
      <c r="E12" s="216"/>
      <c r="F12" s="216"/>
      <c r="G12" s="178" t="s">
        <v>69</v>
      </c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215">
        <v>5241</v>
      </c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186">
        <v>63217.9599999999</v>
      </c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</row>
    <row r="13" spans="1:102" s="8" customFormat="1" ht="26.25" customHeight="1">
      <c r="A13" s="73" t="s">
        <v>47</v>
      </c>
      <c r="B13" s="73"/>
      <c r="C13" s="73"/>
      <c r="D13" s="73"/>
      <c r="E13" s="73"/>
      <c r="F13" s="73"/>
      <c r="G13" s="92" t="s">
        <v>164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215">
        <v>270</v>
      </c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>
        <v>512</v>
      </c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186">
        <v>17783.367007672634</v>
      </c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>
        <v>33722.53299232737</v>
      </c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</row>
    <row r="14" spans="1:102" s="8" customFormat="1" ht="16.5" customHeight="1">
      <c r="A14" s="216"/>
      <c r="B14" s="216"/>
      <c r="C14" s="216"/>
      <c r="D14" s="216"/>
      <c r="E14" s="216"/>
      <c r="F14" s="216"/>
      <c r="G14" s="178" t="s">
        <v>68</v>
      </c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</row>
    <row r="15" spans="1:102" s="8" customFormat="1" ht="16.5" customHeight="1">
      <c r="A15" s="216"/>
      <c r="B15" s="216"/>
      <c r="C15" s="216"/>
      <c r="D15" s="216"/>
      <c r="E15" s="216"/>
      <c r="F15" s="216"/>
      <c r="G15" s="178" t="s">
        <v>71</v>
      </c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>
        <v>3</v>
      </c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>
        <v>400</v>
      </c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</row>
    <row r="16" spans="1:102" s="8" customFormat="1" ht="18" customHeight="1">
      <c r="A16" s="73" t="s">
        <v>49</v>
      </c>
      <c r="B16" s="73"/>
      <c r="C16" s="73"/>
      <c r="D16" s="73"/>
      <c r="E16" s="73"/>
      <c r="F16" s="73"/>
      <c r="G16" s="92" t="s">
        <v>165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215">
        <v>49</v>
      </c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>
        <v>129</v>
      </c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186">
        <v>16021.799775280897</v>
      </c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>
        <v>42179.8402247191</v>
      </c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</row>
    <row r="17" spans="1:102" s="8" customFormat="1" ht="16.5" customHeight="1">
      <c r="A17" s="216"/>
      <c r="B17" s="216"/>
      <c r="C17" s="216"/>
      <c r="D17" s="216"/>
      <c r="E17" s="216"/>
      <c r="F17" s="216"/>
      <c r="G17" s="178" t="s">
        <v>68</v>
      </c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</row>
    <row r="18" spans="1:102" s="8" customFormat="1" ht="15.75" customHeight="1">
      <c r="A18" s="216"/>
      <c r="B18" s="216"/>
      <c r="C18" s="216"/>
      <c r="D18" s="216"/>
      <c r="E18" s="216"/>
      <c r="F18" s="216"/>
      <c r="G18" s="178" t="s">
        <v>80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</row>
    <row r="19" spans="1:102" s="8" customFormat="1" ht="20.25" customHeight="1">
      <c r="A19" s="73" t="s">
        <v>73</v>
      </c>
      <c r="B19" s="73"/>
      <c r="C19" s="73"/>
      <c r="D19" s="73"/>
      <c r="E19" s="73"/>
      <c r="F19" s="73"/>
      <c r="G19" s="92" t="s">
        <v>166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>
        <v>7</v>
      </c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>
        <v>5380</v>
      </c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</row>
    <row r="20" spans="1:102" s="8" customFormat="1" ht="16.5" customHeight="1">
      <c r="A20" s="216"/>
      <c r="B20" s="216"/>
      <c r="C20" s="216"/>
      <c r="D20" s="216"/>
      <c r="E20" s="216"/>
      <c r="F20" s="216"/>
      <c r="G20" s="178" t="s">
        <v>68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</row>
    <row r="21" spans="1:102" s="8" customFormat="1" ht="18" customHeight="1">
      <c r="A21" s="216"/>
      <c r="B21" s="216"/>
      <c r="C21" s="216"/>
      <c r="D21" s="216"/>
      <c r="E21" s="216"/>
      <c r="F21" s="216"/>
      <c r="G21" s="178" t="s">
        <v>80</v>
      </c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</row>
    <row r="22" spans="1:102" s="8" customFormat="1" ht="16.5" customHeight="1">
      <c r="A22" s="73" t="s">
        <v>74</v>
      </c>
      <c r="B22" s="73"/>
      <c r="C22" s="73"/>
      <c r="D22" s="73"/>
      <c r="E22" s="73"/>
      <c r="F22" s="73"/>
      <c r="G22" s="92" t="s">
        <v>151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>
        <v>9</v>
      </c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>
        <v>18389.949999999997</v>
      </c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</row>
    <row r="23" spans="1:102" s="8" customFormat="1" ht="16.5" customHeight="1">
      <c r="A23" s="216"/>
      <c r="B23" s="216"/>
      <c r="C23" s="216"/>
      <c r="D23" s="216"/>
      <c r="E23" s="216"/>
      <c r="F23" s="216"/>
      <c r="G23" s="178" t="s">
        <v>68</v>
      </c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</row>
    <row r="24" spans="1:102" s="8" customFormat="1" ht="15.75" customHeight="1">
      <c r="A24" s="216"/>
      <c r="B24" s="216"/>
      <c r="C24" s="216"/>
      <c r="D24" s="216"/>
      <c r="E24" s="216"/>
      <c r="F24" s="216"/>
      <c r="G24" s="178" t="s">
        <v>80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</row>
    <row r="25" spans="1:102" s="8" customFormat="1" ht="18" customHeight="1">
      <c r="A25" s="73" t="s">
        <v>75</v>
      </c>
      <c r="B25" s="73"/>
      <c r="C25" s="73"/>
      <c r="D25" s="73"/>
      <c r="E25" s="73"/>
      <c r="F25" s="73"/>
      <c r="G25" s="92" t="s">
        <v>81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</row>
    <row r="26" ht="4.5" customHeight="1"/>
    <row r="27" spans="35:56" ht="15" customHeight="1">
      <c r="AI27" s="22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22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</row>
    <row r="28" spans="1:102" s="1" customFormat="1" ht="28.5" customHeight="1">
      <c r="A28" s="147" t="s">
        <v>77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</row>
    <row r="29" spans="1:102" s="1" customFormat="1" ht="88.5" customHeight="1">
      <c r="A29" s="214" t="s">
        <v>78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</row>
    <row r="30" spans="1:102" s="1" customFormat="1" ht="18" customHeight="1">
      <c r="A30" s="217" t="s">
        <v>251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</row>
    <row r="31" ht="3" customHeight="1"/>
  </sheetData>
  <sheetProtection/>
  <mergeCells count="136">
    <mergeCell ref="AI27:AS27"/>
    <mergeCell ref="AT27:BD27"/>
    <mergeCell ref="G8:AH9"/>
    <mergeCell ref="CM9:CX9"/>
    <mergeCell ref="CM10:CX10"/>
    <mergeCell ref="AI11:AS11"/>
    <mergeCell ref="AT11:BD11"/>
    <mergeCell ref="BE11:BP11"/>
    <mergeCell ref="BQ11:CA11"/>
    <mergeCell ref="CB11:CL11"/>
    <mergeCell ref="A10:F12"/>
    <mergeCell ref="A13:F15"/>
    <mergeCell ref="A16:F18"/>
    <mergeCell ref="A19:F21"/>
    <mergeCell ref="G12:AH12"/>
    <mergeCell ref="G14:AH14"/>
    <mergeCell ref="G15:AH15"/>
    <mergeCell ref="G11:AH11"/>
    <mergeCell ref="G13:AH13"/>
    <mergeCell ref="AI9:AS9"/>
    <mergeCell ref="AT9:BD9"/>
    <mergeCell ref="BE9:BP9"/>
    <mergeCell ref="BQ9:CA9"/>
    <mergeCell ref="AI8:BP8"/>
    <mergeCell ref="A8:F9"/>
    <mergeCell ref="A30:CX30"/>
    <mergeCell ref="BO2:CX2"/>
    <mergeCell ref="A5:CX5"/>
    <mergeCell ref="A6:CX6"/>
    <mergeCell ref="AT10:BD10"/>
    <mergeCell ref="BE10:BP10"/>
    <mergeCell ref="BQ10:CA10"/>
    <mergeCell ref="CB10:CL10"/>
    <mergeCell ref="BQ8:CX8"/>
    <mergeCell ref="CB9:CL9"/>
    <mergeCell ref="CM11:CX11"/>
    <mergeCell ref="G10:AH10"/>
    <mergeCell ref="AI10:AS10"/>
    <mergeCell ref="AI12:AS12"/>
    <mergeCell ref="AT12:BD12"/>
    <mergeCell ref="BE12:BP12"/>
    <mergeCell ref="BQ12:CA12"/>
    <mergeCell ref="CB12:CL12"/>
    <mergeCell ref="CM12:CX12"/>
    <mergeCell ref="AI13:AS13"/>
    <mergeCell ref="AT13:BD13"/>
    <mergeCell ref="BE13:BP13"/>
    <mergeCell ref="BQ13:CA13"/>
    <mergeCell ref="CB13:CL13"/>
    <mergeCell ref="CM13:CX13"/>
    <mergeCell ref="AI14:AS14"/>
    <mergeCell ref="AT14:BD14"/>
    <mergeCell ref="BE14:BP14"/>
    <mergeCell ref="BQ14:CA14"/>
    <mergeCell ref="CB14:CL14"/>
    <mergeCell ref="CM14:CX14"/>
    <mergeCell ref="AI15:AS15"/>
    <mergeCell ref="AT15:BD15"/>
    <mergeCell ref="BE15:BP15"/>
    <mergeCell ref="BQ15:CA15"/>
    <mergeCell ref="CB15:CL15"/>
    <mergeCell ref="CM15:CX15"/>
    <mergeCell ref="CB17:CL17"/>
    <mergeCell ref="CM17:CX17"/>
    <mergeCell ref="G16:AH16"/>
    <mergeCell ref="AI16:AS16"/>
    <mergeCell ref="AT16:BD16"/>
    <mergeCell ref="BE16:BP16"/>
    <mergeCell ref="BQ16:CA16"/>
    <mergeCell ref="CB16:CL16"/>
    <mergeCell ref="AT18:BD18"/>
    <mergeCell ref="BE18:BP18"/>
    <mergeCell ref="BQ18:CA18"/>
    <mergeCell ref="CB18:CL18"/>
    <mergeCell ref="CM16:CX16"/>
    <mergeCell ref="G17:AH17"/>
    <mergeCell ref="AI17:AS17"/>
    <mergeCell ref="AT17:BD17"/>
    <mergeCell ref="BE17:BP17"/>
    <mergeCell ref="BQ17:CA17"/>
    <mergeCell ref="CM18:CX18"/>
    <mergeCell ref="G19:AH19"/>
    <mergeCell ref="AI19:AS19"/>
    <mergeCell ref="AT19:BD19"/>
    <mergeCell ref="BE19:BP19"/>
    <mergeCell ref="BQ19:CA19"/>
    <mergeCell ref="CB19:CL19"/>
    <mergeCell ref="CM19:CX19"/>
    <mergeCell ref="G18:AH18"/>
    <mergeCell ref="AI18:AS18"/>
    <mergeCell ref="BQ21:CA21"/>
    <mergeCell ref="CB21:CL21"/>
    <mergeCell ref="CM21:CX21"/>
    <mergeCell ref="G20:AH20"/>
    <mergeCell ref="AI20:AS20"/>
    <mergeCell ref="AT20:BD20"/>
    <mergeCell ref="BE20:BP20"/>
    <mergeCell ref="BQ20:CA20"/>
    <mergeCell ref="CB20:CL20"/>
    <mergeCell ref="AI22:AS22"/>
    <mergeCell ref="AT22:BD22"/>
    <mergeCell ref="BE22:BP22"/>
    <mergeCell ref="BQ22:CA22"/>
    <mergeCell ref="A22:F24"/>
    <mergeCell ref="CM20:CX20"/>
    <mergeCell ref="G21:AH21"/>
    <mergeCell ref="AI21:AS21"/>
    <mergeCell ref="AT21:BD21"/>
    <mergeCell ref="BE21:BP21"/>
    <mergeCell ref="CB22:CL22"/>
    <mergeCell ref="CM22:CX22"/>
    <mergeCell ref="G23:AH23"/>
    <mergeCell ref="AI23:AS23"/>
    <mergeCell ref="AT23:BD23"/>
    <mergeCell ref="BE23:BP23"/>
    <mergeCell ref="BQ23:CA23"/>
    <mergeCell ref="CB23:CL23"/>
    <mergeCell ref="CM23:CX23"/>
    <mergeCell ref="G22:AH22"/>
    <mergeCell ref="BE25:BP25"/>
    <mergeCell ref="BQ25:CA25"/>
    <mergeCell ref="G24:AH24"/>
    <mergeCell ref="AI24:AS24"/>
    <mergeCell ref="AT24:BD24"/>
    <mergeCell ref="BE24:BP24"/>
    <mergeCell ref="BQ24:CA24"/>
    <mergeCell ref="CB24:CL24"/>
    <mergeCell ref="CM24:CX24"/>
    <mergeCell ref="CB25:CL25"/>
    <mergeCell ref="CM25:CX25"/>
    <mergeCell ref="A28:CX28"/>
    <mergeCell ref="A29:CX29"/>
    <mergeCell ref="A25:F25"/>
    <mergeCell ref="G25:AH25"/>
    <mergeCell ref="AI25:AS25"/>
    <mergeCell ref="AT25:BD25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Куценко Светлана Александровна</cp:lastModifiedBy>
  <cp:lastPrinted>2016-10-19T12:38:36Z</cp:lastPrinted>
  <dcterms:created xsi:type="dcterms:W3CDTF">2011-01-11T10:25:48Z</dcterms:created>
  <dcterms:modified xsi:type="dcterms:W3CDTF">2016-10-19T13:08:17Z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